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B47" l="1"/>
  <c r="B57" s="1"/>
  <c r="D47"/>
  <c r="D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<sst xmlns="http://schemas.openxmlformats.org/spreadsheetml/2006/main" count="414" uniqueCount="271">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</sst>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64"/>
      <c r="C9" s="52"/>
      <c r="D9" s="64"/>
      <c r="E9" s="51"/>
      <c r="F9" s="83" t="s">
        <v>270</v>
      </c>
    </row>
    <row r="10" spans="1:6">
      <c r="A10" s="63" t="s">
        <v>262</v>
      </c>
      <c r="B10" s="64">
        <v>585850211</v>
      </c>
      <c r="C10" s="52"/>
      <c r="D10" s="64">
        <v>730377633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-420190719</v>
      </c>
      <c r="C19" s="52"/>
      <c r="D19" s="64">
        <v>-516611678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-84040073</v>
      </c>
      <c r="C22" s="52"/>
      <c r="D22" s="64">
        <v>-91643190</v>
      </c>
      <c r="E22" s="51"/>
      <c r="F22" s="42"/>
    </row>
    <row r="23" spans="1:6">
      <c r="A23" s="63" t="s">
        <v>249</v>
      </c>
      <c r="B23" s="64">
        <v>-14068056</v>
      </c>
      <c r="C23" s="52"/>
      <c r="D23" s="64">
        <v>-15298795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-6582814</v>
      </c>
      <c r="C26" s="52"/>
      <c r="D26" s="64">
        <v>-7872137</v>
      </c>
      <c r="E26" s="51"/>
      <c r="F26" s="42"/>
    </row>
    <row r="27" spans="1:6">
      <c r="A27" s="45" t="s">
        <v>221</v>
      </c>
      <c r="B27" s="64">
        <v>-20232052</v>
      </c>
      <c r="C27" s="52"/>
      <c r="D27" s="64">
        <v>-39775000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-744906</v>
      </c>
      <c r="C39" s="52"/>
      <c r="D39" s="64">
        <v>-1950324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B10+B19+B22+B23+B26+B27+B39</f>
        <v>39991591</v>
      </c>
      <c r="C42" s="55"/>
      <c r="D42" s="54">
        <f>D10+D19+D22+D23+D26+D27+D39</f>
        <v>57226509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-6055036</v>
      </c>
      <c r="C44" s="52"/>
      <c r="D44" s="64">
        <v>-8583976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B42+B44</f>
        <v>33936555</v>
      </c>
      <c r="C47" s="58"/>
      <c r="D47" s="67">
        <f>SUM(D42:D46)</f>
        <v>48642533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33936555</v>
      </c>
      <c r="C57" s="77"/>
      <c r="D57" s="76">
        <f>D47+D55</f>
        <v>48642533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2019-09-05T15:54:45Z</dcterms:modified>
</cp:coreProperties>
</file>