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y Drive\BILANCE\BILANCE TE PERFUNDUARA 2018\Biba X                    18       perfunduar\"/>
    </mc:Choice>
  </mc:AlternateContent>
  <bookViews>
    <workbookView xWindow="0" yWindow="0" windowWidth="24000" windowHeight="94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39" i="18" l="1"/>
  <c r="B42" i="18" l="1"/>
  <c r="D42" i="18" l="1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<sst xmlns="http://schemas.openxmlformats.org/spreadsheetml/2006/main" count="414" uniqueCount="271">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</sst>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13" zoomScaleNormal="100" workbookViewId="0">
      <selection activeCell="H34" sqref="H3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372560039</v>
      </c>
      <c r="C10" s="52"/>
      <c r="D10" s="64">
        <v>702820939.31000006</v>
      </c>
      <c r="E10" s="51"/>
      <c r="F10" s="82" t="s">
        <v>267</v>
      </c>
    </row>
    <row r="11" spans="1:6">
      <c r="A11" s="63" t="s">
        <v>264</v>
      </c>
      <c r="B11" s="64">
        <v>77180511</v>
      </c>
      <c r="C11" s="52"/>
      <c r="D11" s="64">
        <v>39506015.75</v>
      </c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-347154748</v>
      </c>
      <c r="C19" s="52"/>
      <c r="D19" s="64">
        <v>-551751119.05999994</v>
      </c>
      <c r="E19" s="51"/>
      <c r="F19" s="42"/>
    </row>
    <row r="20" spans="1:6">
      <c r="A20" s="63" t="s">
        <v>247</v>
      </c>
      <c r="B20" s="64">
        <v>-13470</v>
      </c>
      <c r="C20" s="52"/>
      <c r="D20" s="64">
        <v>-8684.5199999999986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-27123290</v>
      </c>
      <c r="C22" s="52"/>
      <c r="D22" s="64">
        <v>-18527463</v>
      </c>
      <c r="E22" s="51"/>
      <c r="F22" s="42"/>
    </row>
    <row r="23" spans="1:6">
      <c r="A23" s="63" t="s">
        <v>249</v>
      </c>
      <c r="B23" s="64">
        <v>-4529570</v>
      </c>
      <c r="C23" s="52"/>
      <c r="D23" s="64">
        <v>-3094091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-4280462</v>
      </c>
      <c r="C26" s="52"/>
      <c r="D26" s="64">
        <v>-47649179</v>
      </c>
      <c r="E26" s="51"/>
      <c r="F26" s="42"/>
    </row>
    <row r="27" spans="1:6">
      <c r="A27" s="45" t="s">
        <v>221</v>
      </c>
      <c r="B27" s="64">
        <v>-63510380</v>
      </c>
      <c r="C27" s="52"/>
      <c r="D27" s="64">
        <v>-54839222.490000002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-248150</v>
      </c>
      <c r="C37" s="52"/>
      <c r="D37" s="64">
        <v>-794465.5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2891537</v>
      </c>
      <c r="C39" s="52"/>
      <c r="D39" s="64">
        <f>1304316.97+228729</f>
        <v>1533045.97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5772017</v>
      </c>
      <c r="C42" s="55"/>
      <c r="D42" s="54">
        <f>SUM(D9:D41)</f>
        <v>67195776.460000113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-3193240</v>
      </c>
      <c r="C44" s="52"/>
      <c r="D44" s="64">
        <v>-11222231.9265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2578777</v>
      </c>
      <c r="C47" s="58"/>
      <c r="D47" s="67">
        <f>SUM(D42:D46)</f>
        <v>55973544.533500113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/>
      <c r="C55" s="72"/>
      <c r="D55" s="71"/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2578777</v>
      </c>
      <c r="C57" s="77"/>
      <c r="D57" s="76">
        <f>D47+D55</f>
        <v>55973544.533500113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2019-07-24T13:28:04Z</dcterms:modified>
</cp:coreProperties>
</file>