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4" i="18"/>
  <c r="D42" l="1"/>
  <c r="D47" s="1"/>
  <c r="B42"/>
  <c r="B47" s="1"/>
  <c r="C57" l="1"/>
  <c r="D55" l="1"/>
  <c r="D57" s="1"/>
  <c r="B55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<sst xmlns="http://schemas.openxmlformats.org/spreadsheetml/2006/main" count="414" uniqueCount="271">
  <si>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</si>
  <si>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</si>
  <si>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</si>
  <si>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</si>
  <si>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</si>
  <si>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</si>
  <si>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</si>
  <si>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</si>
  <si>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</si>
  <si>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</si>
  <si>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</si>
  <si>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</si>
  <si>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</si>
  <si>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</si>
  <si>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</si>
  <si>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</si>
  <si>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</si>
  <si>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</si>
  <si>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</si>
  <si>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</si>
  <si>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</si>
  <si>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</si>
  <si>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</si>
  <si>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</si>
  <si>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</si>
  <si>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</si>
  <si>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</si>
  <si>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</si>
  <si>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</si>
  <si>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</si>
  <si>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</si>
  <si>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</si>
  <si>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</si>
  <si>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</si>
  <si>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</si>
  <si>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</si>
  <si>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</si>
  <si>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</si>
  <si>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</si>
  <si>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</si>
  <si>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</si>
  <si>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</si>
  <si>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</si>
  <si>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</si>
  <si>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</si>
  <si>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</si>
  <si>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</si>
  <si>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</si>
  <si>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</si>
  <si>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</si>
  <si>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</si>
  <si>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</si>
  <si>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</si>
  <si>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</si>
  <si>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</si>
  <si>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</si>
  <si>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</si>
  <si>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</si>
  <si>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</si>
  <si>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</si>
  <si>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</si>
  <si>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</si>
  <si>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</si>
  <si>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</si>
  <si>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</si>
  <si>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</si>
  <si>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</si>
  <si>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</si>
  <si>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</si>
  <si>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</si>
  <si>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</si>
  <si>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</si>
  <si>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</si>
  <si>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</si>
  <si>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</si>
  <si>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</si>
  <si>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</si>
  <si>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</si>
  <si>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</si>
  <si>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</si>
  <si>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</si>
  <si>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</si>
  <si>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</si>
  <si>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</si>
  <si>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</si>
  <si>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</si>
  <si>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</si>
  <si>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</si>
  <si>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</si>
  <si>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</si>
  <si>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</si>
  <si>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</si>
  <si>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</si>
  <si>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</si>
  <si>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</si>
  <si>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</si>
  <si>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</si>
  <si>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</si>
  <si>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</si>
  <si>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</si>
  <si>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</si>
  <si>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</si>
  <si>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</si>
  <si>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</si>
  <si>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</si>
  <si>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</si>
  <si>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</si>
  <si>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</si>
  <si>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</si>
  <si>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</si>
  <si>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</si>
  <si>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</si>
  <si>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</si>
  <si>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</si>
  <si>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</si>
  <si>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</si>
  <si>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</si>
  <si>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</si>
  <si>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</si>
  <si>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</si>
  <si>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</si>
  <si>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</si>
  <si>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</si>
  <si>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</si>
  <si>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</si>
  <si>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</si>
  <si>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</si>
  <si>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</si>
  <si>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</si>
  <si>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</si>
  <si>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</si>
  <si>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</si>
  <si>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</si>
  <si>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</si>
  <si>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</si>
  <si>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</si>
  <si>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</si>
  <si>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</si>
  <si>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</si>
  <si>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</si>
  <si>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</si>
  <si>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</si>
  <si>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</si>
  <si>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</si>
  <si>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</si>
  <si>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</si>
  <si>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</si>
  <si>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</si>
  <si>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</si>
  <si>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</si>
  <si>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</si>
  <si>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</si>
  <si>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</si>
  <si>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</si>
  <si>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</si>
  <si>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</si>
  <si>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</si>
  <si>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</si>
  <si>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</si>
  <si>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</si>
  <si>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</si>
  <si>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</si>
  <si>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</si>
  <si>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</si>
  <si>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</si>
  <si>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</si>
  <si>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</si>
  <si>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</si>
  <si>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</si>
  <si>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</si>
  <si>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</si>
  <si>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</si>
  <si>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</si>
  <si>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</si>
  <si>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</si>
  <si>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</si>
  <si>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</si>
  <si>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</si>
  <si>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</si>
  <si>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</si>
  <si>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</si>
  <si>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</si>
  <si>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</si>
  <si>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</si>
  <si>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</si>
  <si>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</si>
  <si>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</si>
  <si>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</si>
  <si>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</si>
  <si>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</si>
  <si>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</si>
  <si>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</si>
  <si>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</si>
  <si>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</si>
  <si>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</si>
  <si>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</si>
  <si>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</si>
  <si>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</si>
  <si>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</si>
  <si>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</si>
  <si>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</si>
  <si>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</si>
  <si>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</si>
  <si>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</si>
  <si>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</si>
  <si>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</si>
  <si>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</si>
  <si>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</si>
  <si>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</si>
  <si>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</si>
  <si>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</si>
  <si>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</si>
  <si>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</si>
  <si>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</si>
  <si>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</si>
  <si>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</si>
  <si>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</si>
  <si>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</si>
  <si>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</si>
  <si>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</si>
  <si>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</si>
  <si>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</si>
  <si>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</si>
  <si>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</si>
  <si>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</si>
  <si>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</si>
  <si>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</si>
  <si>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</si>
  <si>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</si>
  <si>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</si>
  <si>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</si>
  <si>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</si>
  <si>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</si>
  <si>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</si>
  <si>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</si>
  <si>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</si>
  <si>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</si>
  <si>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</si>
  <si>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</si>
  <si>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</si>
  <si>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</si>
  <si>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</si>
  <si>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</si>
  <si>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</si>
  <si>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</si>
  <si>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</si>
  <si>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</si>
  <si>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</si>
  <si>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</si>
  <si>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</si>
  <si>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</si>
  <si>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</si>
  <si>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</si>
  <si>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</si>
  <si>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</si>
  <si>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</si>
  <si>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</si>
  <si>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</si>
  <si>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</si>
  <si>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</si>
  <si>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</si>
  <si>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</si>
  <si>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</si>
  <si>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</si>
  <si>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</si>
  <si>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</si>
  <si>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</si>
  <si>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</si>
  <si>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</si>
  <si>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O.E.S. Distrimed</t>
  </si>
  <si>
    <t>K31520054N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</si>
</sst>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88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2" t="s">
        <v>259</v>
      </c>
      <c r="B10" s="51"/>
      <c r="C10" s="52"/>
      <c r="D10" s="51"/>
      <c r="E10" s="51"/>
      <c r="F10" s="80" t="s">
        <v>264</v>
      </c>
    </row>
    <row r="11" spans="1:6">
      <c r="A11" s="62" t="s">
        <v>261</v>
      </c>
      <c r="B11" s="63">
        <v>584875471</v>
      </c>
      <c r="C11" s="52"/>
      <c r="D11" s="63">
        <v>688881888</v>
      </c>
      <c r="E11" s="51"/>
      <c r="F11" s="80" t="s">
        <v>265</v>
      </c>
    </row>
    <row r="12" spans="1:6">
      <c r="A12" s="62" t="s">
        <v>262</v>
      </c>
      <c r="B12" s="63"/>
      <c r="C12" s="52"/>
      <c r="D12" s="63"/>
      <c r="E12" s="51"/>
      <c r="F12" s="80" t="s">
        <v>265</v>
      </c>
    </row>
    <row r="13" spans="1:6">
      <c r="A13" s="62" t="s">
        <v>263</v>
      </c>
      <c r="B13" s="63"/>
      <c r="C13" s="52"/>
      <c r="D13" s="63"/>
      <c r="E13" s="51"/>
      <c r="F13" s="80" t="s">
        <v>265</v>
      </c>
    </row>
    <row r="14" spans="1:6">
      <c r="A14" s="62" t="s">
        <v>260</v>
      </c>
      <c r="B14" s="63"/>
      <c r="C14" s="52"/>
      <c r="D14" s="63">
        <v>112085</v>
      </c>
      <c r="E14" s="51"/>
      <c r="F14" s="80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63"/>
      <c r="C18" s="52"/>
      <c r="D18" s="63"/>
      <c r="E18" s="51"/>
      <c r="F18" s="42"/>
    </row>
    <row r="19" spans="1:6">
      <c r="A19" s="62" t="s">
        <v>219</v>
      </c>
      <c r="B19" s="51">
        <v>-370823024</v>
      </c>
      <c r="C19" s="52"/>
      <c r="D19" s="51">
        <v>-463895604</v>
      </c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237</v>
      </c>
      <c r="B21" s="63"/>
      <c r="C21" s="52"/>
      <c r="D21" s="63"/>
      <c r="E21" s="51"/>
      <c r="F21" s="42"/>
    </row>
    <row r="22" spans="1:6">
      <c r="A22" s="62" t="s">
        <v>245</v>
      </c>
      <c r="B22" s="51">
        <v>-10426920</v>
      </c>
      <c r="C22" s="52"/>
      <c r="D22" s="51">
        <v>-6868000</v>
      </c>
      <c r="E22" s="51"/>
      <c r="F22" s="42"/>
    </row>
    <row r="23" spans="1:6">
      <c r="A23" s="62" t="s">
        <v>246</v>
      </c>
      <c r="B23" s="63">
        <v>-1600698</v>
      </c>
      <c r="C23" s="52"/>
      <c r="D23" s="63">
        <v>-1146956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/>
      <c r="C25" s="52"/>
      <c r="D25" s="63">
        <v>-162035</v>
      </c>
      <c r="E25" s="51"/>
      <c r="F25" s="42"/>
    </row>
    <row r="26" spans="1:6">
      <c r="A26" s="45" t="s">
        <v>235</v>
      </c>
      <c r="B26" s="63">
        <v>-9958110</v>
      </c>
      <c r="C26" s="52"/>
      <c r="D26" s="63">
        <v>-5604309</v>
      </c>
      <c r="E26" s="51"/>
      <c r="F26" s="42"/>
    </row>
    <row r="27" spans="1:6">
      <c r="A27" s="45" t="s">
        <v>221</v>
      </c>
      <c r="B27" s="63">
        <v>-55097635</v>
      </c>
      <c r="C27" s="52"/>
      <c r="D27" s="63">
        <v>-69185011</v>
      </c>
      <c r="E27" s="51"/>
      <c r="F27" s="42"/>
    </row>
    <row r="28" spans="1:6">
      <c r="A28" s="45" t="s">
        <v>210</v>
      </c>
      <c r="B28" s="63"/>
      <c r="C28" s="52"/>
      <c r="D28" s="63"/>
      <c r="E28" s="51"/>
      <c r="F28" s="42"/>
    </row>
    <row r="29" spans="1:6" ht="15" customHeight="1">
      <c r="A29" s="62" t="s">
        <v>249</v>
      </c>
      <c r="B29" s="51"/>
      <c r="C29" s="52"/>
      <c r="D29" s="51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>
        <v>16039</v>
      </c>
      <c r="C33" s="52"/>
      <c r="D33" s="63">
        <v>6640</v>
      </c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 ht="29.25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63"/>
      <c r="C36" s="52"/>
      <c r="D36" s="63"/>
      <c r="E36" s="51"/>
      <c r="F36" s="42"/>
    </row>
    <row r="37" spans="1:6">
      <c r="A37" s="62" t="s">
        <v>252</v>
      </c>
      <c r="B37" s="51"/>
      <c r="C37" s="65"/>
      <c r="D37" s="51"/>
      <c r="E37" s="51"/>
      <c r="F37" s="42"/>
    </row>
    <row r="38" spans="1:6" ht="30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8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63">
        <f>SUM(B10:B41)</f>
        <v>136985123</v>
      </c>
      <c r="C42" s="52"/>
      <c r="D42" s="63">
        <f>SUM(D10:D41)</f>
        <v>142138698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-19217576</v>
      </c>
      <c r="C44" s="52"/>
      <c r="D44" s="63">
        <f>-17767124</f>
        <v>-17767124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>SUM(B42:B46)</f>
        <v>117767547</v>
      </c>
      <c r="C47" s="57"/>
      <c r="D47" s="66">
        <f>SUM(D42:D46)</f>
        <v>124371574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-9112598</v>
      </c>
      <c r="C50" s="53"/>
      <c r="D50" s="64">
        <v>-25514372</v>
      </c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9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>SUM(B50:B54)</f>
        <v>-9112598</v>
      </c>
      <c r="C55" s="71"/>
      <c r="D55" s="70">
        <f>SUM(D50:D54)</f>
        <v>-25514372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B55+B47</f>
        <v>108654949</v>
      </c>
      <c r="C57" s="75">
        <f t="shared" ref="C57:D57" si="0">C55+C47</f>
        <v>0</v>
      </c>
      <c r="D57" s="75">
        <f t="shared" si="0"/>
        <v>98857202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6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1"/>
      <c r="D60" s="63"/>
      <c r="E60" s="60"/>
      <c r="F60" s="39"/>
    </row>
    <row r="61" spans="1:6">
      <c r="A61" s="72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7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2019-08-02T11:52:37Z</dcterms:modified>
</cp:coreProperties>
</file>