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F35" i="18"/>
  <c r="F29"/>
  <c r="F37" s="1"/>
  <c r="F39" s="1"/>
  <c r="F24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<sst xmlns="http://schemas.openxmlformats.org/spreadsheetml/2006/main" count="414" uniqueCount="271">
  <si>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</si>
  <si>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</si>
  <si>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</si>
  <si>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</si>
  <si>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</si>
  <si>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</si>
  <si>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</si>
  <si>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</si>
  <si>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</si>
  <si>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</si>
  <si>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</si>
  <si>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</si>
  <si>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</si>
  <si>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</si>
  <si>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</si>
  <si>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</si>
  <si>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</si>
  <si>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</si>
  <si>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</si>
  <si>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</si>
  <si>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</si>
  <si>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</si>
  <si>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</si>
  <si>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</si>
  <si>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</si>
  <si>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</si>
  <si>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</si>
  <si>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</si>
  <si>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</si>
  <si>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</si>
  <si>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</si>
  <si>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</si>
  <si>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</si>
  <si>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</si>
  <si>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</si>
  <si>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</si>
  <si>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</si>
  <si>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</si>
  <si>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</si>
  <si>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</si>
  <si>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</si>
  <si>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</si>
  <si>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</si>
  <si>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</si>
  <si>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</si>
  <si>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</si>
  <si>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</si>
  <si>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</si>
  <si>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</si>
  <si>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</si>
  <si>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</si>
  <si>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</si>
  <si>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</si>
  <si>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</si>
  <si>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</si>
  <si>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</si>
  <si>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</si>
  <si>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</si>
  <si>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</si>
  <si>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</si>
  <si>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</si>
  <si>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</si>
  <si>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</si>
  <si>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</si>
  <si>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</si>
  <si>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</si>
  <si>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</si>
  <si>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</si>
  <si>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</si>
  <si>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</si>
  <si>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</si>
  <si>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</si>
  <si>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</si>
  <si>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</si>
  <si>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</si>
  <si>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</si>
  <si>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</si>
  <si>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</si>
  <si>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</si>
  <si>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</si>
  <si>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</si>
  <si>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</si>
  <si>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</si>
  <si>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</si>
  <si>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</si>
  <si>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</si>
  <si>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</si>
  <si>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</si>
  <si>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</si>
  <si>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</si>
  <si>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</si>
  <si>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</si>
  <si>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</si>
  <si>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</si>
  <si>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</si>
  <si>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</si>
  <si>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</si>
  <si>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</si>
  <si>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</si>
  <si>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</si>
  <si>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</si>
  <si>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</si>
  <si>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</si>
  <si>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</si>
  <si>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</si>
  <si>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</si>
  <si>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</si>
  <si>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</si>
  <si>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</si>
  <si>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</si>
  <si>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</si>
  <si>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</si>
  <si>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</si>
  <si>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</si>
  <si>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</si>
  <si>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</si>
  <si>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</si>
  <si>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</si>
  <si>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</si>
  <si>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</si>
  <si>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</si>
  <si>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</si>
  <si>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</si>
  <si>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</si>
  <si>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</si>
  <si>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</si>
  <si>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</si>
  <si>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</si>
  <si>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</si>
  <si>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</si>
  <si>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</si>
  <si>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</si>
  <si>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</si>
  <si>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</si>
  <si>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</si>
  <si>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</si>
  <si>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</si>
  <si>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</si>
  <si>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</si>
  <si>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</si>
  <si>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</si>
  <si>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</si>
  <si>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</si>
  <si>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</si>
  <si>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</si>
  <si>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</si>
  <si>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</si>
  <si>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</si>
  <si>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</si>
  <si>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</si>
  <si>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</si>
  <si>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</si>
  <si>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</si>
  <si>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</si>
  <si>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</si>
  <si>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</si>
  <si>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</si>
  <si>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</si>
  <si>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</si>
  <si>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</si>
  <si>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</si>
  <si>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</si>
  <si>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</si>
  <si>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</si>
  <si>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</si>
  <si>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</si>
  <si>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</si>
  <si>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</si>
  <si>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</si>
  <si>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</si>
  <si>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</si>
  <si>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</si>
  <si>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</si>
  <si>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</si>
  <si>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</si>
  <si>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</si>
  <si>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</si>
  <si>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</si>
  <si>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</si>
  <si>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</si>
  <si>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</si>
  <si>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</si>
  <si>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</si>
  <si>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</si>
  <si>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</si>
  <si>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</si>
  <si>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</si>
  <si>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</si>
  <si>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</si>
  <si>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</si>
  <si>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</si>
  <si>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</si>
  <si>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</si>
  <si>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</si>
  <si>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</si>
  <si>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</si>
  <si>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</si>
  <si>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</si>
  <si>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</si>
  <si>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</si>
  <si>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</si>
  <si>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</si>
  <si>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</si>
  <si>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</si>
  <si>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</si>
  <si>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</si>
  <si>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</si>
  <si>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</si>
  <si>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</si>
  <si>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</si>
  <si>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</si>
  <si>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</si>
  <si>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</si>
  <si>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</si>
  <si>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</si>
  <si>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</si>
  <si>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</si>
  <si>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</si>
  <si>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</si>
  <si>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</si>
  <si>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</si>
  <si>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</si>
  <si>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</si>
  <si>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</si>
  <si>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</si>
  <si>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</si>
  <si>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</si>
  <si>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</si>
  <si>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</si>
  <si>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</si>
  <si>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</si>
  <si>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</si>
  <si>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</si>
  <si>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</si>
  <si>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</si>
  <si>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</si>
  <si>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</si>
  <si>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</si>
  <si>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</si>
  <si>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</si>
  <si>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</si>
  <si>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</si>
  <si>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</si>
  <si>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</si>
  <si>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</si>
  <si>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</si>
  <si>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</si>
  <si>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</si>
  <si>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</si>
  <si>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</si>
  <si>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</si>
  <si>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</si>
  <si>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</si>
  <si>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</si>
  <si>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</si>
  <si>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</si>
  <si>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</si>
  <si>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</si>
  <si>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</si>
  <si>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</si>
  <si>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</si>
  <si>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</si>
  <si>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</si>
  <si>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</si>
  <si>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</si>
  <si>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</si>
  <si>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</si>
  <si>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</si>
  <si>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GLM Consulting  Shpk</t>
  </si>
  <si>
    <t>NIPT  L83712402I</t>
  </si>
  <si>
    <t>Lek/Mije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</si>
</sst>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2" fillId="0" borderId="0" xfId="215" applyNumberFormat="1" applyFont="1" applyBorder="1" applyAlignment="1">
      <alignment vertical="center"/>
    </xf>
    <xf numFmtId="167" fontId="0" fillId="0" borderId="0" xfId="215" applyNumberFormat="1" applyFont="1" applyBorder="1"/>
    <xf numFmtId="167" fontId="13" fillId="0" borderId="0" xfId="215" applyNumberFormat="1" applyFont="1" applyBorder="1" applyAlignment="1">
      <alignment vertical="center"/>
    </xf>
    <xf numFmtId="167" fontId="13" fillId="62" borderId="0" xfId="215" applyNumberFormat="1" applyFont="1" applyFill="1" applyBorder="1" applyAlignment="1">
      <alignment vertical="center"/>
    </xf>
    <xf numFmtId="167" fontId="13" fillId="63" borderId="25" xfId="215" applyNumberFormat="1" applyFont="1" applyFill="1" applyBorder="1" applyAlignment="1">
      <alignment vertical="center"/>
    </xf>
    <xf numFmtId="3" fontId="187" fillId="0" borderId="0" xfId="0" applyNumberFormat="1" applyFont="1" applyBorder="1" applyAlignment="1">
      <alignment vertical="center"/>
    </xf>
    <xf numFmtId="0" fontId="188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3" fontId="187" fillId="63" borderId="25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3" fontId="187" fillId="62" borderId="26" xfId="0" applyNumberFormat="1" applyFont="1" applyFill="1" applyBorder="1" applyAlignment="1">
      <alignment vertical="center"/>
    </xf>
    <xf numFmtId="3" fontId="187" fillId="62" borderId="15" xfId="0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4424728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84">
        <v>4424728</v>
      </c>
    </row>
    <row r="19" spans="1:6">
      <c r="A19" s="63" t="s">
        <v>219</v>
      </c>
      <c r="B19" s="64"/>
      <c r="C19" s="52"/>
      <c r="D19" s="64"/>
      <c r="E19" s="51"/>
      <c r="F19" s="85"/>
    </row>
    <row r="20" spans="1:6">
      <c r="A20" s="63" t="s">
        <v>243</v>
      </c>
      <c r="B20" s="64"/>
      <c r="C20" s="52"/>
      <c r="D20" s="64"/>
      <c r="E20" s="51"/>
      <c r="F20" s="85"/>
    </row>
    <row r="21" spans="1:6">
      <c r="A21" s="45" t="s">
        <v>237</v>
      </c>
      <c r="B21" s="51"/>
      <c r="C21" s="52"/>
      <c r="D21" s="51"/>
      <c r="E21" s="51"/>
      <c r="F21" s="85"/>
    </row>
    <row r="22" spans="1:6">
      <c r="A22" s="63" t="s">
        <v>244</v>
      </c>
      <c r="B22" s="64">
        <v>-360000</v>
      </c>
      <c r="C22" s="52"/>
      <c r="D22" s="64"/>
      <c r="E22" s="51"/>
      <c r="F22" s="86">
        <v>0</v>
      </c>
    </row>
    <row r="23" spans="1:6">
      <c r="A23" s="63" t="s">
        <v>245</v>
      </c>
      <c r="B23" s="64">
        <v>-60120</v>
      </c>
      <c r="C23" s="52"/>
      <c r="D23" s="64"/>
      <c r="E23" s="51"/>
      <c r="F23" s="86"/>
    </row>
    <row r="24" spans="1:6">
      <c r="A24" s="63" t="s">
        <v>247</v>
      </c>
      <c r="B24" s="64"/>
      <c r="C24" s="52"/>
      <c r="D24" s="64"/>
      <c r="E24" s="51"/>
      <c r="F24" s="87">
        <f>SUM(F25:F26)</f>
        <v>-420120</v>
      </c>
    </row>
    <row r="25" spans="1:6">
      <c r="A25" s="45" t="s">
        <v>220</v>
      </c>
      <c r="B25" s="64"/>
      <c r="C25" s="52"/>
      <c r="D25" s="64"/>
      <c r="E25" s="51"/>
      <c r="F25" s="86">
        <v>-360000</v>
      </c>
    </row>
    <row r="26" spans="1:6">
      <c r="A26" s="45" t="s">
        <v>235</v>
      </c>
      <c r="B26" s="64"/>
      <c r="C26" s="52"/>
      <c r="D26" s="64"/>
      <c r="E26" s="51"/>
      <c r="F26" s="86">
        <v>-60120</v>
      </c>
    </row>
    <row r="27" spans="1:6">
      <c r="A27" s="45" t="s">
        <v>221</v>
      </c>
      <c r="B27" s="64">
        <v>-1561288</v>
      </c>
      <c r="C27" s="52"/>
      <c r="D27" s="64"/>
      <c r="E27" s="51"/>
      <c r="F27" s="86"/>
    </row>
    <row r="28" spans="1:6">
      <c r="A28" s="45" t="s">
        <v>210</v>
      </c>
      <c r="B28" s="51"/>
      <c r="C28" s="52"/>
      <c r="D28" s="51"/>
      <c r="E28" s="51"/>
      <c r="F28" s="86">
        <v>-1561288</v>
      </c>
    </row>
    <row r="29" spans="1:6" ht="15" customHeight="1">
      <c r="A29" s="63" t="s">
        <v>248</v>
      </c>
      <c r="B29" s="64"/>
      <c r="C29" s="52"/>
      <c r="D29" s="64"/>
      <c r="E29" s="51"/>
      <c r="F29" s="88">
        <f>SUM(F18:F24,F27:F28)</f>
        <v>2443320</v>
      </c>
    </row>
    <row r="30" spans="1:6" ht="15" customHeight="1">
      <c r="A30" s="63" t="s">
        <v>246</v>
      </c>
      <c r="B30" s="64"/>
      <c r="C30" s="52"/>
      <c r="D30" s="64"/>
      <c r="E30" s="51"/>
      <c r="F30" s="89"/>
    </row>
    <row r="31" spans="1:6" ht="15" customHeight="1">
      <c r="A31" s="63" t="s">
        <v>255</v>
      </c>
      <c r="B31" s="64"/>
      <c r="C31" s="52"/>
      <c r="D31" s="64"/>
      <c r="E31" s="51"/>
      <c r="F31" s="90"/>
    </row>
    <row r="32" spans="1:6" ht="15" customHeight="1">
      <c r="A32" s="63" t="s">
        <v>249</v>
      </c>
      <c r="B32" s="64"/>
      <c r="C32" s="52"/>
      <c r="D32" s="64"/>
      <c r="E32" s="51"/>
      <c r="F32" s="91">
        <v>-18510</v>
      </c>
    </row>
    <row r="33" spans="1:6" ht="15" customHeight="1">
      <c r="A33" s="63" t="s">
        <v>254</v>
      </c>
      <c r="B33" s="64">
        <v>-18510</v>
      </c>
      <c r="C33" s="52"/>
      <c r="D33" s="64"/>
      <c r="E33" s="51"/>
      <c r="F33" s="92"/>
    </row>
    <row r="34" spans="1:6" ht="15" customHeight="1">
      <c r="A34" s="63" t="s">
        <v>250</v>
      </c>
      <c r="B34" s="64"/>
      <c r="C34" s="52"/>
      <c r="D34" s="64"/>
      <c r="E34" s="51"/>
      <c r="F34" s="92"/>
    </row>
    <row r="35" spans="1:6">
      <c r="A35" s="45" t="s">
        <v>222</v>
      </c>
      <c r="B35" s="64"/>
      <c r="C35" s="52"/>
      <c r="D35" s="64"/>
      <c r="E35" s="51"/>
      <c r="F35" s="93">
        <f>SUM(F32:F34)</f>
        <v>-18510</v>
      </c>
    </row>
    <row r="36" spans="1:6">
      <c r="A36" s="45" t="s">
        <v>238</v>
      </c>
      <c r="B36" s="51"/>
      <c r="C36" s="66"/>
      <c r="D36" s="51"/>
      <c r="E36" s="51"/>
      <c r="F36" s="94"/>
    </row>
    <row r="37" spans="1:6" ht="15.75" thickBot="1">
      <c r="A37" s="63" t="s">
        <v>251</v>
      </c>
      <c r="B37" s="64"/>
      <c r="C37" s="52"/>
      <c r="D37" s="64"/>
      <c r="E37" s="51"/>
      <c r="F37" s="95">
        <f>F29+F35</f>
        <v>2424810</v>
      </c>
    </row>
    <row r="38" spans="1:6">
      <c r="A38" s="63" t="s">
        <v>253</v>
      </c>
      <c r="B38" s="64"/>
      <c r="C38" s="52"/>
      <c r="D38" s="64"/>
      <c r="E38" s="51"/>
      <c r="F38" s="84">
        <v>121672</v>
      </c>
    </row>
    <row r="39" spans="1:6" ht="15.75" thickBot="1">
      <c r="A39" s="63" t="s">
        <v>252</v>
      </c>
      <c r="B39" s="64"/>
      <c r="C39" s="52"/>
      <c r="D39" s="64"/>
      <c r="E39" s="51"/>
      <c r="F39" s="96">
        <f>F37-F38</f>
        <v>2303138</v>
      </c>
    </row>
    <row r="40" spans="1:6" ht="15.75" thickTop="1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2424810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-121672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2303138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2303138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2020-07-15T15:59:14Z</dcterms:modified>
</cp:coreProperties>
</file>