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7"/>
  <c r="C17"/>
  <c r="B17"/>
  <c r="C25"/>
  <c r="C11"/>
  <c r="B11"/>
  <c r="C23"/>
  <c r="B23"/>
  <c r="B12"/>
  <c r="M17"/>
  <c r="N14"/>
  <c r="M20"/>
  <c r="N19"/>
  <c r="N17"/>
  <c r="M14"/>
  <c r="M9"/>
  <c r="M19"/>
  <c r="M23"/>
  <c r="M26"/>
  <c r="N20"/>
  <c r="N22"/>
  <c r="M6"/>
  <c r="M16"/>
  <c r="N13"/>
  <c r="M15"/>
  <c r="M7"/>
  <c r="N16"/>
  <c r="M24"/>
  <c r="N23"/>
  <c r="M22"/>
  <c r="N6"/>
  <c r="N10"/>
  <c r="M10"/>
  <c r="N12"/>
  <c r="N25"/>
  <c r="M27"/>
  <c r="M8"/>
  <c r="N7"/>
  <c r="N18"/>
  <c r="N9"/>
  <c r="N8"/>
  <c r="N24"/>
  <c r="M11"/>
  <c r="M13"/>
  <c r="M18"/>
  <c r="N11"/>
  <c r="N26"/>
  <c r="N15"/>
  <c r="N27"/>
  <c r="M12"/>
  <c r="M21"/>
  <c r="N21"/>
  <c r="M25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<sst xmlns="http://schemas.openxmlformats.org/spreadsheetml/2006/main" count="28" uniqueCount="27">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</sst>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7" sqref="F7"/>
    </sheetView>
  </sheetViews>
  <sheetFormatPr defaultRowHeight="15"/>
  <cols>
    <col min="1" max="1" width="72.28515625" customWidth="1"/>
    <col min="2" max="2" width="14.570312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14" t="s">
        <v>24</v>
      </c>
      <c r="B2" s="12" t="s">
        <v>23</v>
      </c>
      <c r="C2" s="12" t="s">
        <v>23</v>
      </c>
    </row>
    <row r="3" spans="1:14" ht="15" customHeight="1">
      <c r="A3" s="15"/>
      <c r="B3" s="12" t="s">
        <v>22</v>
      </c>
      <c r="C3" s="12" t="s">
        <v>21</v>
      </c>
    </row>
    <row r="4" spans="1:14">
      <c r="A4" s="11" t="s">
        <v>20</v>
      </c>
      <c r="B4" s="1">
        <v>2018</v>
      </c>
      <c r="C4" s="1">
        <v>2017</v>
      </c>
    </row>
    <row r="5" spans="1:14">
      <c r="B5" s="10"/>
      <c r="C5" s="1"/>
    </row>
    <row r="6" spans="1:14">
      <c r="A6" s="6" t="s">
        <v>19</v>
      </c>
      <c r="B6" s="16">
        <v>49563600</v>
      </c>
      <c r="C6" s="17">
        <v>179683837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>
        <v>1052897</v>
      </c>
      <c r="C7" s="17">
        <v>2020251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8">
        <v>-22878950</v>
      </c>
      <c r="C10" s="17">
        <v>-66697083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>
        <f>-10178417</f>
        <v>-10178417</v>
      </c>
      <c r="C11" s="17">
        <f>-29751667</f>
        <v>-29751667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-13249932</v>
      </c>
      <c r="C12" s="19">
        <f>SUM(C13:C14)</f>
        <v>-13381273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-11353841</v>
      </c>
      <c r="C13" s="17">
        <v>-11466386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-1896091</v>
      </c>
      <c r="C14" s="20">
        <v>-1914887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>
        <v>0</v>
      </c>
      <c r="C15" s="17">
        <v>-3747953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1">
        <v>-2971862</v>
      </c>
      <c r="C16" s="20">
        <v>-28589041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2">
        <f>SUM(B6:B12,B15:B16)</f>
        <v>1337336</v>
      </c>
      <c r="C17" s="22">
        <f>SUM(C6:C12,C15:C16)</f>
        <v>39537071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4">
        <v>-1159265</v>
      </c>
      <c r="C20" s="17">
        <v>-187747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8">
        <v>-255185</v>
      </c>
      <c r="C21" s="17">
        <v>-34235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8">
        <v>537041</v>
      </c>
      <c r="C22" s="17">
        <v>51376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2">
        <f>SUM(B20:B22)</f>
        <v>-877409</v>
      </c>
      <c r="C23" s="22">
        <f>SUM(C20:C22)</f>
        <v>-170606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6">
        <f>B17+B23</f>
        <v>459927</v>
      </c>
      <c r="C25" s="26">
        <f>C17+C23</f>
        <v>39366465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-128976</v>
      </c>
      <c r="C26" s="17">
        <v>-6050917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B25+B26</f>
        <v>330951</v>
      </c>
      <c r="C27" s="27">
        <f>C25+C26</f>
        <v>33315548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2020-07-31T21:56:31Z</dcterms:modified>
</cp:coreProperties>
</file>