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548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/>
  <c r="B36"/>
  <c r="B38"/>
  <c r="B17"/>
  <c r="D31" l="1"/>
  <c r="B31"/>
  <c r="D16"/>
  <c r="D17" s="1"/>
  <c r="D36" s="1"/>
  <c r="D41" s="1"/>
  <c r="B16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  <c r="D51" i="20" l="1"/>
  <c r="B41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<sst xmlns="http://schemas.openxmlformats.org/spreadsheetml/2006/main" count="406" uniqueCount="264">
  <si>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</si>
  <si>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</si>
  <si>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</si>
  <si>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</si>
  <si>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</si>
  <si>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</si>
  <si>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</si>
  <si>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</si>
  <si>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</si>
  <si>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</si>
  <si>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</si>
  <si>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</si>
  <si>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</si>
  <si>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</si>
  <si>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</si>
  <si>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</si>
  <si>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</si>
  <si>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</si>
  <si>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</si>
  <si>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</si>
  <si>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</si>
  <si>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</si>
  <si>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</si>
  <si>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</si>
  <si>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</si>
  <si>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</si>
  <si>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</si>
  <si>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</si>
  <si>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</si>
  <si>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</si>
  <si>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</si>
  <si>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</si>
  <si>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</si>
  <si>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</si>
  <si>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</si>
  <si>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</si>
  <si>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</si>
  <si>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</si>
  <si>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</si>
  <si>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</si>
  <si>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</si>
  <si>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</si>
  <si>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</si>
  <si>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</si>
  <si>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</si>
  <si>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</si>
  <si>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</si>
  <si>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</si>
  <si>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</si>
  <si>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</si>
  <si>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</si>
  <si>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</si>
  <si>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</si>
  <si>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</si>
  <si>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</si>
  <si>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</si>
  <si>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</si>
  <si>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</si>
  <si>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</si>
  <si>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</si>
  <si>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</si>
  <si>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</si>
  <si>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</si>
  <si>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</si>
  <si>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</si>
  <si>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</si>
  <si>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</si>
  <si>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</si>
  <si>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</si>
  <si>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</si>
  <si>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</si>
  <si>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</si>
  <si>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</si>
  <si>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</si>
  <si>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</si>
  <si>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</si>
  <si>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</si>
  <si>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</si>
  <si>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</si>
  <si>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</si>
  <si>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</si>
  <si>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</si>
  <si>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</si>
  <si>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</si>
  <si>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</si>
  <si>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</si>
  <si>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</si>
  <si>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</si>
  <si>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</si>
  <si>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</si>
  <si>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</si>
  <si>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</si>
  <si>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</si>
  <si>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</si>
  <si>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</si>
  <si>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</si>
  <si>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</si>
  <si>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</si>
  <si>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</si>
  <si>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</si>
  <si>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</si>
  <si>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</si>
  <si>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</si>
  <si>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</si>
  <si>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</si>
  <si>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</si>
  <si>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</si>
  <si>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</si>
  <si>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</si>
  <si>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</si>
  <si>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</si>
  <si>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</si>
  <si>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</si>
  <si>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</si>
  <si>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</si>
  <si>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</si>
  <si>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</si>
  <si>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</si>
  <si>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</si>
  <si>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</si>
  <si>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</si>
  <si>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</si>
  <si>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</si>
  <si>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</si>
  <si>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</si>
  <si>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</si>
  <si>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</si>
  <si>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</si>
  <si>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</si>
  <si>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</si>
  <si>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</si>
  <si>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</si>
  <si>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</si>
  <si>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</si>
  <si>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</si>
  <si>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</si>
  <si>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</si>
  <si>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</si>
  <si>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</si>
  <si>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</si>
  <si>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</si>
  <si>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</si>
  <si>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</si>
  <si>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</si>
  <si>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</si>
  <si>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</si>
  <si>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</si>
  <si>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</si>
  <si>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</si>
  <si>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</si>
  <si>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</si>
  <si>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</si>
  <si>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</si>
  <si>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</si>
  <si>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</si>
  <si>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</si>
  <si>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</si>
  <si>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</si>
  <si>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</si>
  <si>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</si>
  <si>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</si>
  <si>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</si>
  <si>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</si>
  <si>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</si>
  <si>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</si>
  <si>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</si>
  <si>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</si>
  <si>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</si>
  <si>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</si>
  <si>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</si>
  <si>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</si>
  <si>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</si>
  <si>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</si>
  <si>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</si>
  <si>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</si>
  <si>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</si>
  <si>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</si>
  <si>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</si>
  <si>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</si>
  <si>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</si>
  <si>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</si>
  <si>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</si>
  <si>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</si>
  <si>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</si>
  <si>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</si>
  <si>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</si>
  <si>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</si>
  <si>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</si>
  <si>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</si>
  <si>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</si>
  <si>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</si>
  <si>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</si>
  <si>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</si>
  <si>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</si>
  <si>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</si>
  <si>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</si>
  <si>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</si>
  <si>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</si>
  <si>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</si>
  <si>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</si>
  <si>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</si>
  <si>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</si>
  <si>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</si>
  <si>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</si>
  <si>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</si>
  <si>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</si>
  <si>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</si>
  <si>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</si>
  <si>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</si>
  <si>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</si>
  <si>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</si>
  <si>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</si>
  <si>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</si>
  <si>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</si>
  <si>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</si>
  <si>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</si>
  <si>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</si>
  <si>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</si>
  <si>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</si>
  <si>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</si>
  <si>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</si>
  <si>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</si>
  <si>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</si>
  <si>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</si>
  <si>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</si>
  <si>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</si>
  <si>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</si>
  <si>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</si>
  <si>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</si>
  <si>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</si>
  <si>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</si>
  <si>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</si>
  <si>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</si>
  <si>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</si>
  <si>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</si>
  <si>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</si>
  <si>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</si>
  <si>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</si>
  <si>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</si>
  <si>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</si>
  <si>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</si>
  <si>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</si>
  <si>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</si>
  <si>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</si>
  <si>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</si>
  <si>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</si>
  <si>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</si>
  <si>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</si>
  <si>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</si>
  <si>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</si>
  <si>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</si>
  <si>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</si>
  <si>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</si>
  <si>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</si>
  <si>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</si>
  <si>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</si>
  <si>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</si>
  <si>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</si>
  <si>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</si>
  <si>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</si>
  <si>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</si>
  <si>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</si>
  <si>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KOXHERRI ENERGJI- SHPK</t>
  </si>
  <si>
    <t>L17231401M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</si>
</sst>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22" workbookViewId="0">
      <selection activeCell="D51" sqref="D51"/>
    </sheetView>
  </sheetViews>
  <sheetFormatPr defaultColWidth="9.140625" defaultRowHeight="12.75"/>
  <cols>
    <col min="1" max="1" width="118" customWidth="1"/>
    <col min="2" max="2" width="18.7109375" customWidth="1"/>
    <col min="3" max="3" width="2.7109375" customWidth="1"/>
    <col min="4" max="4" width="18.7109375" customWidth="1"/>
    <col min="5" max="5" width="26.7109375" customWidth="1"/>
    <col min="6" max="6" width="10.7109375" customWidth="1"/>
    <col min="7" max="7" width="10.140625" customWidth="1"/>
    <col min="8" max="8" width="10.7109375" customWidth="1"/>
    <col min="9" max="9" width="11.5703125" customWidth="1"/>
    <col min="10" max="10" width="84.28515625" customWidth="1"/>
  </cols>
  <sheetData>
    <row r="1" spans="1:5">
      <c r="A1" t="s">
        <v>228</v>
      </c>
    </row>
    <row r="2" spans="1:5">
      <c r="A2" s="3" t="s">
        <v>262</v>
      </c>
    </row>
    <row r="3" spans="1:5">
      <c r="A3" s="3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4"/>
      <c r="B7" t="s">
        <v>211</v>
      </c>
      <c r="D7" t="s">
        <v>211</v>
      </c>
    </row>
    <row r="8" spans="1:5" ht="15" customHeight="1">
      <c r="A8" s="4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v>14722277</v>
      </c>
      <c r="D11">
        <v>6273689</v>
      </c>
      <c r="E11" t="s">
        <v>249</v>
      </c>
    </row>
    <row r="12" spans="1:5">
      <c r="A12" t="s">
        <v>246</v>
      </c>
      <c r="E12" t="s">
        <v>250</v>
      </c>
    </row>
    <row r="13" spans="1:5">
      <c r="A13" t="s">
        <v>247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E15" t="s">
        <v>251</v>
      </c>
    </row>
    <row r="16" spans="1:5">
      <c r="A16" t="s">
        <v>259</v>
      </c>
      <c r="B16">
        <f>-344121-1608170-83947</f>
        <v>-2036238</v>
      </c>
      <c r="D16" s="2">
        <f>-132700-1802395-119352</f>
        <v>-2054447</v>
      </c>
    </row>
    <row r="17" spans="1:4">
      <c r="A17" t="s">
        <v>258</v>
      </c>
      <c r="B17">
        <f>SUM(B11:B16)</f>
        <v>12686039</v>
      </c>
      <c r="D17">
        <f>SUM(D11:D16)</f>
        <v>4219242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</row>
    <row r="31" spans="1:4">
      <c r="A31" t="s">
        <v>237</v>
      </c>
      <c r="B31" s="1">
        <f>4566446-8949361</f>
        <v>-4382915</v>
      </c>
      <c r="C31" s="1"/>
      <c r="D31" s="1">
        <f>2274141-6612735</f>
        <v>-4338594</v>
      </c>
    </row>
    <row r="32" spans="1:4">
      <c r="A32" t="s">
        <v>239</v>
      </c>
    </row>
    <row r="33" spans="1:4">
      <c r="A33" t="s">
        <v>238</v>
      </c>
    </row>
    <row r="34" spans="1:4">
      <c r="A34" t="s">
        <v>253</v>
      </c>
    </row>
    <row r="35" spans="1:4" ht="15">
      <c r="A35" t="s">
        <v>242</v>
      </c>
    </row>
    <row r="36" spans="1:4">
      <c r="A36" t="s">
        <v>216</v>
      </c>
      <c r="B36">
        <f>SUM(B17:B35)</f>
        <v>8303124</v>
      </c>
      <c r="D36">
        <f>SUM(D17:D35)</f>
        <v>-119352</v>
      </c>
    </row>
    <row r="37" spans="1:4">
      <c r="A37" t="s">
        <v>26</v>
      </c>
    </row>
    <row r="38" spans="1:4">
      <c r="A38" t="s">
        <v>217</v>
      </c>
      <c r="B38">
        <f>-1258061</f>
        <v>-1258061</v>
      </c>
    </row>
    <row r="39" spans="1:4">
      <c r="A39" t="s">
        <v>218</v>
      </c>
    </row>
    <row r="40" spans="1:4">
      <c r="A40" t="s">
        <v>226</v>
      </c>
    </row>
    <row r="41" spans="1:4" ht="13.5" thickBot="1">
      <c r="A41" t="s">
        <v>229</v>
      </c>
      <c r="B41">
        <f>SUM(B36:B40)</f>
        <v>7045063</v>
      </c>
      <c r="D41">
        <f>SUM(D36:D40)</f>
        <v>-119352</v>
      </c>
    </row>
    <row r="42" spans="1:4" ht="14.25" thickTop="1" thickBot="1"/>
    <row r="43" spans="1:4" ht="13.5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5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5" thickBot="1">
      <c r="A51" t="s">
        <v>232</v>
      </c>
      <c r="B51">
        <f>B41+B49</f>
        <v>7045063</v>
      </c>
      <c r="D51">
        <f>D41+D49</f>
        <v>-119352</v>
      </c>
    </row>
    <row r="52" spans="1:4" ht="13.5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2019-07-30T11:50:18Z</dcterms:modified>
</cp:coreProperties>
</file>