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X:\Raporte PF-2019\2019-PF-EXO_Final\QKB\"/>
    </mc:Choice>
  </mc:AlternateContent>
  <xr:revisionPtr revIDLastSave="0" documentId="13_ncr:1_{72AADD48-EBEA-4493-8E05-33820BA1F99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" l="1"/>
  <c r="B27" i="1"/>
  <c r="C17" i="1" l="1"/>
  <c r="B17" i="1"/>
  <c r="C23" i="1" l="1"/>
  <c r="C25" i="1" s="1"/>
  <c r="B23" i="1"/>
  <c r="B25" i="1" s="1"/>
  <c r="C12" i="1"/>
  <c r="B12" i="1"/>
  <c r="M6" i="1" l="1"/>
  <c r="N25" i="1" l="1"/>
  <c r="N26" i="1"/>
  <c r="M20" i="1"/>
  <c r="N13" i="1"/>
  <c r="N21" i="1"/>
  <c r="N11" i="1"/>
  <c r="N19" i="1"/>
  <c r="M16" i="1"/>
  <c r="N20" i="1"/>
  <c r="M23" i="1"/>
  <c r="N18" i="1"/>
  <c r="N23" i="1"/>
  <c r="N17" i="1"/>
  <c r="M19" i="1"/>
  <c r="N15" i="1"/>
  <c r="N6" i="1"/>
  <c r="M18" i="1"/>
  <c r="N24" i="1"/>
  <c r="M10" i="1"/>
  <c r="M8" i="1"/>
  <c r="N9" i="1"/>
  <c r="M15" i="1"/>
  <c r="N12" i="1"/>
  <c r="M9" i="1"/>
  <c r="M17" i="1"/>
  <c r="M7" i="1"/>
  <c r="M12" i="1"/>
  <c r="M11" i="1"/>
  <c r="N16" i="1"/>
  <c r="M14" i="1"/>
  <c r="N8" i="1"/>
  <c r="N27" i="1"/>
  <c r="M24" i="1"/>
  <c r="N7" i="1"/>
  <c r="M21" i="1"/>
  <c r="M27" i="1"/>
  <c r="M25" i="1"/>
  <c r="N22" i="1"/>
  <c r="M13" i="1"/>
  <c r="N10" i="1"/>
  <c r="N14" i="1"/>
  <c r="M22" i="1"/>
  <c r="M26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<sst xmlns="http://schemas.openxmlformats.org/spreadsheetml/2006/main" count="26" uniqueCount="25">
  <si>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</si>
  <si>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</si>
  <si>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</si>
  <si>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</si>
  <si>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</si>
  <si>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</si>
  <si>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</si>
  <si>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</si>
  <si>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</si>
  <si>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</si>
  <si>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</si>
  <si>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</si>
  <si>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</si>
  <si>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</si>
  <si>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</si>
  <si>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</si>
  <si>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</si>
  <si>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</si>
  <si>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</si>
  <si>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</si>
  <si>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</si>
  <si>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PASQYRA E TE ARDHURAVE DHE SHPENZIMEVE</t>
  </si>
  <si>
    <t>SFPEN</t>
  </si>
  <si>
    <t>NAS-15</t>
  </si>
  <si>
    <t>Viti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</si>
</sst>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#,##0.000"/>
    <numFmt numFmtId="166" formatCode="_-* #,##0_-;\-* #,##0_-;_-* &quot;-&quot;_-;_-@_-"/>
    <numFmt numFmtId="168" formatCode="_-* #,##0.00_-;\-* #,##0.00_-;_-* &quot;-&quot;??_-;_-@_-"/>
    <numFmt numFmtId="170" formatCode="_-* #,##0.0_-;\-* #,##0.0_-;_-* &quot;-&quot;??_-;_-@_-"/>
    <numFmt numFmtId="171" formatCode="0.0%"/>
    <numFmt numFmtId="179" formatCode="_ * #,##0.00_)_€_ ;_ * \(#,##0.00\)_€_ ;_ * &quot;-&quot;??_)_€_ ;_ @_ 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w Cen MT"/>
      <family val="2"/>
    </font>
    <font>
      <sz val="11"/>
      <color indexed="8"/>
      <name val="Tw Cen MT"/>
      <family val="2"/>
    </font>
    <font>
      <b/>
      <sz val="11"/>
      <name val="Tw Cen MT"/>
      <family val="2"/>
    </font>
    <font>
      <sz val="10"/>
      <color indexed="8"/>
      <name val="MS Sans Serif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sz val="12"/>
      <name val="Arial CE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2">
    <xf numFmtId="0" fontId="0" fillId="0" borderId="0"/>
    <xf numFmtId="43" fontId="10" fillId="0" borderId="0" applyFont="0" applyFill="0" applyBorder="0" applyAlignment="0" applyProtection="0"/>
    <xf numFmtId="0" fontId="14" fillId="0" borderId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19" fillId="23" borderId="4" applyNumberFormat="0" applyAlignment="0" applyProtection="0"/>
    <xf numFmtId="0" fontId="19" fillId="23" borderId="4" applyNumberFormat="0" applyAlignment="0" applyProtection="0"/>
    <xf numFmtId="0" fontId="27" fillId="0" borderId="5" applyNumberFormat="0" applyFill="0" applyAlignment="0" applyProtection="0"/>
    <xf numFmtId="0" fontId="20" fillId="24" borderId="6" applyNumberFormat="0" applyAlignment="0" applyProtection="0"/>
    <xf numFmtId="0" fontId="20" fillId="24" borderId="6" applyNumberFormat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4" applyNumberFormat="0" applyAlignment="0" applyProtection="0"/>
    <xf numFmtId="0" fontId="27" fillId="0" borderId="5" applyNumberFormat="0" applyFill="0" applyAlignment="0" applyProtection="0"/>
    <xf numFmtId="43" fontId="3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37" fontId="3" fillId="0" borderId="0"/>
    <xf numFmtId="0" fontId="33" fillId="0" borderId="0"/>
    <xf numFmtId="0" fontId="3" fillId="0" borderId="0"/>
    <xf numFmtId="0" fontId="16" fillId="0" borderId="0"/>
    <xf numFmtId="0" fontId="33" fillId="0" borderId="0"/>
    <xf numFmtId="0" fontId="34" fillId="0" borderId="0"/>
    <xf numFmtId="0" fontId="3" fillId="26" borderId="10" applyNumberFormat="0" applyFont="0" applyAlignment="0" applyProtection="0"/>
    <xf numFmtId="0" fontId="3" fillId="26" borderId="10" applyNumberFormat="0" applyFont="0" applyAlignment="0" applyProtection="0"/>
    <xf numFmtId="0" fontId="29" fillId="23" borderId="11" applyNumberFormat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18" fillId="6" borderId="0" applyNumberFormat="0" applyBorder="0" applyAlignment="0" applyProtection="0"/>
    <xf numFmtId="0" fontId="22" fillId="7" borderId="0" applyNumberFormat="0" applyBorder="0" applyAlignment="0" applyProtection="0"/>
    <xf numFmtId="0" fontId="32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0" fontId="33" fillId="0" borderId="0"/>
    <xf numFmtId="0" fontId="1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8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26" borderId="10" applyNumberFormat="0" applyFont="0" applyAlignment="0" applyProtection="0"/>
    <xf numFmtId="168" fontId="1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3" fillId="0" borderId="0"/>
    <xf numFmtId="0" fontId="10" fillId="0" borderId="0"/>
    <xf numFmtId="0" fontId="10" fillId="0" borderId="0"/>
    <xf numFmtId="179" fontId="10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0" fillId="0" borderId="0" xfId="0" applyNumberFormat="1"/>
    <xf numFmtId="49" fontId="5" fillId="0" borderId="0" xfId="0" applyNumberFormat="1" applyFont="1" applyBorder="1" applyAlignment="1">
      <alignment horizontal="center"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7" fontId="11" fillId="0" borderId="0" xfId="57" applyNumberFormat="1" applyFont="1" applyBorder="1" applyAlignment="1">
      <alignment vertical="center"/>
    </xf>
    <xf numFmtId="37" fontId="12" fillId="0" borderId="0" xfId="57" applyNumberFormat="1" applyFont="1" applyBorder="1"/>
    <xf numFmtId="37" fontId="11" fillId="0" borderId="0" xfId="2" applyNumberFormat="1" applyFont="1" applyBorder="1" applyAlignment="1">
      <alignment horizontal="left" vertical="center"/>
    </xf>
    <xf numFmtId="37" fontId="11" fillId="2" borderId="0" xfId="57" applyNumberFormat="1" applyFont="1" applyFill="1" applyBorder="1" applyAlignment="1">
      <alignment vertical="center"/>
    </xf>
    <xf numFmtId="37" fontId="11" fillId="3" borderId="3" xfId="57" applyNumberFormat="1" applyFont="1" applyFill="1" applyBorder="1" applyAlignment="1">
      <alignment vertical="center"/>
    </xf>
    <xf numFmtId="37" fontId="13" fillId="0" borderId="0" xfId="57" applyNumberFormat="1" applyFont="1" applyBorder="1" applyAlignment="1">
      <alignment vertical="center"/>
    </xf>
    <xf numFmtId="37" fontId="11" fillId="0" borderId="0" xfId="57" applyNumberFormat="1" applyFont="1" applyBorder="1" applyAlignment="1">
      <alignment horizontal="left" vertical="center"/>
    </xf>
    <xf numFmtId="37" fontId="11" fillId="2" borderId="2" xfId="57" applyNumberFormat="1" applyFont="1" applyFill="1" applyBorder="1" applyAlignment="1">
      <alignment vertical="center"/>
    </xf>
    <xf numFmtId="37" fontId="11" fillId="2" borderId="1" xfId="57" applyNumberFormat="1" applyFont="1" applyFill="1" applyBorder="1" applyAlignment="1">
      <alignment vertical="center"/>
    </xf>
    <xf numFmtId="37" fontId="0" fillId="0" borderId="0" xfId="0" applyNumberFormat="1"/>
    <xf numFmtId="43" fontId="0" fillId="0" borderId="0" xfId="1" applyFont="1" applyBorder="1"/>
  </cellXfs>
  <cellStyles count="132">
    <cellStyle name="20% - Accent1 2" xfId="3" xr:uid="{F10FD906-CF5F-4A02-9DAC-99E81D933ABB}"/>
    <cellStyle name="20% - Accent2 2" xfId="4" xr:uid="{64E3ACFA-C89C-4D4D-9532-F15097972A98}"/>
    <cellStyle name="20% - Accent3 2" xfId="5" xr:uid="{7929CAC7-E0DD-421A-8403-7ECA3AAD22F5}"/>
    <cellStyle name="20% - Accent4 2" xfId="6" xr:uid="{7D79F4B0-8A41-4CEE-9581-0F613087667A}"/>
    <cellStyle name="20% - Accent5 2" xfId="7" xr:uid="{A41F5D02-7CD5-4B8B-B9DF-59DD0D47B31F}"/>
    <cellStyle name="20% - Accent6 2" xfId="8" xr:uid="{CC9AAAAA-A8D1-4E2D-B3B2-4FDB69806086}"/>
    <cellStyle name="20% - Colore 1" xfId="9" xr:uid="{A23F1A35-AA2B-4D33-B9D3-FA9624F1E62A}"/>
    <cellStyle name="20% - Colore 2" xfId="10" xr:uid="{402690BF-AC6D-48E0-B52E-4FE1B113F593}"/>
    <cellStyle name="20% - Colore 3" xfId="11" xr:uid="{23BAD779-C43E-4F38-88C7-F62067B6E273}"/>
    <cellStyle name="20% - Colore 4" xfId="12" xr:uid="{012A5A6E-7B62-4EF5-B293-594560515B7D}"/>
    <cellStyle name="20% - Colore 5" xfId="13" xr:uid="{5F0663B3-26A0-439F-BA09-487266DD0558}"/>
    <cellStyle name="20% - Colore 6" xfId="14" xr:uid="{94C7E5F4-045E-4B02-A848-504D875AA334}"/>
    <cellStyle name="40% - Accent1 2" xfId="15" xr:uid="{0048A956-6F48-4477-B303-45AE68943E53}"/>
    <cellStyle name="40% - Accent2 2" xfId="16" xr:uid="{03564D3E-6572-453E-A1BB-5A943411E77F}"/>
    <cellStyle name="40% - Accent3 2" xfId="17" xr:uid="{DF191615-E1DB-4889-9ABB-49F06D993913}"/>
    <cellStyle name="40% - Accent4 2" xfId="18" xr:uid="{D8DED2EC-B415-4CDB-8CB0-FCAD7DD00316}"/>
    <cellStyle name="40% - Accent5 2" xfId="19" xr:uid="{A831CBB8-CE8F-4C36-815F-C393A2B12436}"/>
    <cellStyle name="40% - Accent6 2" xfId="20" xr:uid="{93CB1EC7-81E0-497C-8FA8-430E751D3DF6}"/>
    <cellStyle name="40% - Colore 1" xfId="21" xr:uid="{667C34F3-350E-47FB-9E16-6287C8280350}"/>
    <cellStyle name="40% - Colore 2" xfId="22" xr:uid="{9D281BBA-29C5-4346-B80D-A362444FD6FC}"/>
    <cellStyle name="40% - Colore 3" xfId="23" xr:uid="{C1F819C4-77B9-4EFA-95C2-E26EFB06A4A0}"/>
    <cellStyle name="40% - Colore 4" xfId="24" xr:uid="{2B2FD229-7174-4B03-858E-F732A1CB3D73}"/>
    <cellStyle name="40% - Colore 5" xfId="25" xr:uid="{FD5D8BE0-16EF-4AC6-82B7-813E2D84849F}"/>
    <cellStyle name="40% - Colore 6" xfId="26" xr:uid="{DFEBDDA4-6DB4-408C-9415-D1D6C412BA07}"/>
    <cellStyle name="60% - Accent1 2" xfId="27" xr:uid="{279A699F-A83E-42E9-901D-273853500E70}"/>
    <cellStyle name="60% - Accent2 2" xfId="28" xr:uid="{79FCC7B1-5105-4D7A-886E-76A592184F2A}"/>
    <cellStyle name="60% - Accent3 2" xfId="29" xr:uid="{2A1A231D-C0A4-44DC-B002-03DAF104CB48}"/>
    <cellStyle name="60% - Accent4 2" xfId="30" xr:uid="{54309B34-5CE8-4E82-B836-DF44C591EA16}"/>
    <cellStyle name="60% - Accent5 2" xfId="31" xr:uid="{694BFC6F-85D3-400E-A240-9F5AECB658E0}"/>
    <cellStyle name="60% - Accent6 2" xfId="32" xr:uid="{9F72462F-4412-46AF-B555-1537E6B8D0C3}"/>
    <cellStyle name="60% - Colore 1" xfId="33" xr:uid="{77DE2CD9-45FB-4034-B0FB-87F3B38C96F6}"/>
    <cellStyle name="60% - Colore 2" xfId="34" xr:uid="{8D370DA1-5AEA-4D8B-8AF6-455B7CB3454D}"/>
    <cellStyle name="60% - Colore 3" xfId="35" xr:uid="{E6377E58-3F35-42BA-BF5C-CC14AAE949E4}"/>
    <cellStyle name="60% - Colore 4" xfId="36" xr:uid="{5B93D9CC-6973-4A8F-8B5F-FB27A20E18FA}"/>
    <cellStyle name="60% - Colore 5" xfId="37" xr:uid="{5244F3FA-93E1-4224-956A-D62AC5E1A88A}"/>
    <cellStyle name="60% - Colore 6" xfId="38" xr:uid="{E7DF241F-0748-478F-BFD4-773BA6E9AD06}"/>
    <cellStyle name="Accent1 2" xfId="39" xr:uid="{E6FCC7D6-3D57-4E2F-B271-61DA56385F9C}"/>
    <cellStyle name="Accent2 2" xfId="40" xr:uid="{88802378-D628-4C4A-A679-70211B378D01}"/>
    <cellStyle name="Accent3 2" xfId="41" xr:uid="{E7771C5D-7A78-405C-A3A2-C97EA14B4369}"/>
    <cellStyle name="Accent4 2" xfId="42" xr:uid="{347E47F1-0348-47F2-915D-9A2D845B4E99}"/>
    <cellStyle name="Accent5 2" xfId="43" xr:uid="{0873291B-D461-4F20-984B-04276E4FEFE9}"/>
    <cellStyle name="Accent6 2" xfId="44" xr:uid="{B94721F4-EE8D-44CA-8336-8799A8A17693}"/>
    <cellStyle name="Bad 2" xfId="45" xr:uid="{71F194E9-1A69-4579-B160-8A56268F7AA1}"/>
    <cellStyle name="Calcolo" xfId="46" xr:uid="{1D843839-A9FF-48A0-9422-AE4423C64F89}"/>
    <cellStyle name="Calculation 2" xfId="47" xr:uid="{5DE8A8A4-0E6C-47A6-B7E0-01D3D3452F50}"/>
    <cellStyle name="Cella collegata" xfId="48" xr:uid="{8E787892-B096-4FC1-9C5D-CAE92C716500}"/>
    <cellStyle name="Cella da controllare" xfId="49" xr:uid="{5B021A30-8629-4AF3-8E67-FBB2ED2A9A33}"/>
    <cellStyle name="Check Cell 2" xfId="50" xr:uid="{E3C41603-B575-4507-8C71-D44D40CFD51F}"/>
    <cellStyle name="Colore 1" xfId="51" xr:uid="{9758C91C-39F6-4F5C-896F-73ADF8B483E4}"/>
    <cellStyle name="Colore 2" xfId="52" xr:uid="{67F99A61-78AA-44D8-83A9-4666A1CFC532}"/>
    <cellStyle name="Colore 3" xfId="53" xr:uid="{B8962CFC-5A33-40EF-A0F6-FF659203EAE2}"/>
    <cellStyle name="Colore 4" xfId="54" xr:uid="{5B505B2A-1F2B-46F9-8632-02B420B52DAA}"/>
    <cellStyle name="Colore 5" xfId="55" xr:uid="{9FD337E8-9106-42F2-B584-30C2D96C2D26}"/>
    <cellStyle name="Colore 6" xfId="56" xr:uid="{7068C712-6341-4496-8AD0-069F0295ECC1}"/>
    <cellStyle name="Comma" xfId="1" builtinId="3"/>
    <cellStyle name="Comma [0] 2" xfId="118" xr:uid="{F12890EE-55AB-4ACA-B89C-02DA227E0658}"/>
    <cellStyle name="Comma [0] 3" xfId="58" xr:uid="{98AFB297-5E09-4F5D-A3D5-EB35BDED1CBF}"/>
    <cellStyle name="Comma 2" xfId="59" xr:uid="{1C18A9F6-3262-40F9-A6B6-10D9932F56BA}"/>
    <cellStyle name="Comma 2 2" xfId="108" xr:uid="{E608A64F-33EA-4E64-8FF3-C472D40543B1}"/>
    <cellStyle name="Comma 2 2 2" xfId="127" xr:uid="{26AA191E-D639-4901-8840-1C81C3C58AC1}"/>
    <cellStyle name="Comma 2 3" xfId="105" xr:uid="{7954AF34-959D-463B-B558-C930EFB40B08}"/>
    <cellStyle name="Comma 3" xfId="60" xr:uid="{76888040-4B87-4293-BAE9-FC26227E1FD4}"/>
    <cellStyle name="Comma 3 2" xfId="119" xr:uid="{B018E922-6462-462C-88BB-7CEA76CDFD87}"/>
    <cellStyle name="Comma 4" xfId="61" xr:uid="{491903DA-9D55-4530-B3DA-F86F288294BD}"/>
    <cellStyle name="Comma 4 2" xfId="120" xr:uid="{0E9C135E-0A01-490D-8048-B1EE079F2315}"/>
    <cellStyle name="Comma 482 2" xfId="131" xr:uid="{54338425-0E29-402A-A7D6-AC159AB6BDB7}"/>
    <cellStyle name="Comma 5" xfId="104" xr:uid="{25585902-6F45-4912-83AE-478305FC7221}"/>
    <cellStyle name="Comma 5 2" xfId="126" xr:uid="{821FB920-0D88-4F26-9156-137A2D1830FC}"/>
    <cellStyle name="Comma 6" xfId="117" xr:uid="{DD3EC88E-3EFD-46B7-B25F-B17AF52194A2}"/>
    <cellStyle name="Comma 7" xfId="62" xr:uid="{54D83D15-E7BE-4CE0-B43B-C50ECB619C03}"/>
    <cellStyle name="Comma 7 2" xfId="121" xr:uid="{415F573A-2EFE-47FC-A254-1A51B76EAC9E}"/>
    <cellStyle name="Comma 8" xfId="57" xr:uid="{B5ABE653-CF5E-4AC7-B6E5-34CFF2EA8FAE}"/>
    <cellStyle name="Comma 9" xfId="63" xr:uid="{8059B9C9-E1B9-4EF1-888A-16E4999F62AE}"/>
    <cellStyle name="Comma 9 2" xfId="122" xr:uid="{96986F6A-BB87-4835-9EB3-DB3E878EDC28}"/>
    <cellStyle name="Explanatory Text 2" xfId="64" xr:uid="{ECF867E4-82CC-404F-AABF-F565BD7CD012}"/>
    <cellStyle name="Good 2" xfId="65" xr:uid="{B2A02D2F-37FC-490E-9819-99EB6D744CD8}"/>
    <cellStyle name="Heading 1 2" xfId="66" xr:uid="{51EA66E8-5D6F-4D5A-A59B-ADD280703578}"/>
    <cellStyle name="Heading 2 2" xfId="67" xr:uid="{F841FBA1-68B2-4423-AFFA-CCF48E4ECCE1}"/>
    <cellStyle name="Heading 3 2" xfId="68" xr:uid="{24C682A4-9F66-4DFE-99E0-048D9CDB5520}"/>
    <cellStyle name="Heading 4 2" xfId="69" xr:uid="{B0013FDC-FF96-4D00-AE76-D92C65C96DF1}"/>
    <cellStyle name="Input 2" xfId="70" xr:uid="{548DB82F-7F05-4D54-BDAF-9CA3F74CA5CB}"/>
    <cellStyle name="Linked Cell 2" xfId="71" xr:uid="{E2B4E9FD-B432-44DB-AE01-C17129DBD1AA}"/>
    <cellStyle name="Migliaia 2" xfId="72" xr:uid="{A5D22A4C-084A-41B5-9A7F-AC578DD249A8}"/>
    <cellStyle name="Migliaia 2 2" xfId="123" xr:uid="{117D35F4-5E01-43ED-A8BB-E13EB3C3C429}"/>
    <cellStyle name="Migliaia 3" xfId="73" xr:uid="{7B7EE2B3-C003-4F89-AD02-6DE3786E7B71}"/>
    <cellStyle name="Neutral 2" xfId="74" xr:uid="{067DF0AB-6747-4973-B05E-CAD60B4F2DFB}"/>
    <cellStyle name="Neutrale" xfId="75" xr:uid="{F8CCF2D2-255C-4B22-B304-355D078D3CA3}"/>
    <cellStyle name="Normal" xfId="0" builtinId="0"/>
    <cellStyle name="Normal 102" xfId="109" xr:uid="{5F2AF645-4873-4BAF-A0AE-8AC71F85DEA9}"/>
    <cellStyle name="Normal 15" xfId="107" xr:uid="{FA962772-5580-43EA-9310-D0E1CFDD9BE7}"/>
    <cellStyle name="Normal 2" xfId="76" xr:uid="{B03C8B60-265E-4965-802A-A74D63E53025}"/>
    <cellStyle name="Normal 2 2" xfId="77" xr:uid="{91F00FC1-5817-4E41-9824-F2640A5BEF31}"/>
    <cellStyle name="Normal 2 2 2 2" xfId="128" xr:uid="{7DDA0630-A09A-4C16-99B7-F5E2E23306E7}"/>
    <cellStyle name="Normal 2 2 48" xfId="110" xr:uid="{20610B3B-DD0C-49BA-8D19-049AAFDC5CDC}"/>
    <cellStyle name="Normal 2 24" xfId="111" xr:uid="{69063F5A-A854-455B-9FD7-C2F8A7A19E99}"/>
    <cellStyle name="Normal 2 24 2" xfId="112" xr:uid="{91A55C81-B162-413F-9267-1EDC92F2733C}"/>
    <cellStyle name="Normal 2 5" xfId="113" xr:uid="{737B8C28-D089-43AE-840E-019709BC6C75}"/>
    <cellStyle name="Normal 21 2" xfId="129" xr:uid="{0AB7FB8F-3AC5-4172-9AE2-1A21ECF6CF50}"/>
    <cellStyle name="Normal 22 2" xfId="130" xr:uid="{3E47937F-7DAE-4F6C-8A55-0342B6807565}"/>
    <cellStyle name="Normal 3" xfId="78" xr:uid="{34F92401-1B59-41C7-94CC-2A4330A858AC}"/>
    <cellStyle name="Normal 3 2" xfId="114" xr:uid="{281587BE-AA89-4D82-BD4B-05CDED10B91E}"/>
    <cellStyle name="Normal 4" xfId="79" xr:uid="{4E236435-D7E1-408F-9C68-97B6CF6759BC}"/>
    <cellStyle name="Normal 4 2" xfId="116" xr:uid="{C3C9C36B-7421-46DE-9C44-C40B39D693FA}"/>
    <cellStyle name="Normal 4 3" xfId="115" xr:uid="{740AF62A-FD3D-4D3E-B1AD-67C27E457DB9}"/>
    <cellStyle name="Normal 5" xfId="80" xr:uid="{2E6AA837-D6F1-45D5-950F-5136670FBBB5}"/>
    <cellStyle name="Normal 6" xfId="103" xr:uid="{3835AE1A-63D9-44DC-8883-0584266C27AD}"/>
    <cellStyle name="Normal 7" xfId="2" xr:uid="{DC5F8C50-3CC2-4207-8685-045793606FDA}"/>
    <cellStyle name="Normale 2" xfId="81" xr:uid="{8447542B-DEA5-4599-B644-17C41927F742}"/>
    <cellStyle name="Normale 2 2" xfId="124" xr:uid="{33F3DD07-E679-4805-A0B2-9007C943E31C}"/>
    <cellStyle name="Normale 3" xfId="82" xr:uid="{C915F32A-E45B-4367-85B1-35621E7FDAA4}"/>
    <cellStyle name="Normale 4" xfId="83" xr:uid="{8E68107D-192F-4715-9496-1B53F77C2F51}"/>
    <cellStyle name="Normalny_AKTYWA" xfId="84" xr:uid="{91926425-4B02-4742-B5ED-8A1F0B52973E}"/>
    <cellStyle name="Nota" xfId="85" xr:uid="{3910F046-3377-475E-A370-9FD9509A7DE3}"/>
    <cellStyle name="Note 2" xfId="125" xr:uid="{5FA5834A-3918-48F2-88A0-7568CEFEA3C6}"/>
    <cellStyle name="Note 3" xfId="86" xr:uid="{34DF141C-6407-4152-827E-21FB71B874FC}"/>
    <cellStyle name="Output 2" xfId="87" xr:uid="{B5AFD33F-F6A9-4D3B-AF08-001D0E101958}"/>
    <cellStyle name="Percent 2" xfId="106" xr:uid="{5201E103-C516-4563-9835-50BAFDAE050D}"/>
    <cellStyle name="Percent 3" xfId="88" xr:uid="{CF5561F9-A2A8-4E6A-B1D8-2EDD10112A97}"/>
    <cellStyle name="Percentuale 2" xfId="89" xr:uid="{3F69466D-AFF2-4C21-BF2B-521F35B162D0}"/>
    <cellStyle name="Testo avviso" xfId="90" xr:uid="{90581467-3F0D-42C8-BC88-6D54149D0A53}"/>
    <cellStyle name="Testo descrittivo" xfId="91" xr:uid="{1AFC3475-D49E-4A0A-8FBE-795651CDDFF0}"/>
    <cellStyle name="Title 2" xfId="92" xr:uid="{3F665B8C-56C9-4FBF-A70D-6197B6991046}"/>
    <cellStyle name="Titolo" xfId="93" xr:uid="{69FCFD27-AC80-4A9F-8616-BF69EDB1A648}"/>
    <cellStyle name="Titolo 1" xfId="94" xr:uid="{8B8E82EB-2D9D-4DBF-9C9D-C1A50C297339}"/>
    <cellStyle name="Titolo 2" xfId="95" xr:uid="{9F8D8205-42F2-423F-9D80-7C435A81C72C}"/>
    <cellStyle name="Titolo 3" xfId="96" xr:uid="{97950A74-7FC1-458D-BCC7-3F00B40A6351}"/>
    <cellStyle name="Titolo 4" xfId="97" xr:uid="{0AF1E200-E17C-4429-8CCC-D108727B393C}"/>
    <cellStyle name="Total 2" xfId="98" xr:uid="{5B7EE1EB-7316-4CE6-9AE3-C6377F493850}"/>
    <cellStyle name="Totale" xfId="99" xr:uid="{7E5040AD-CECF-4FBC-95B4-63EAEEABD552}"/>
    <cellStyle name="Valore non valido" xfId="100" xr:uid="{B986EB51-F49E-46EF-B9ED-ED5640DDB708}"/>
    <cellStyle name="Valore valido" xfId="101" xr:uid="{BD1A0995-2022-4FCB-A746-65A3BAA584E0}"/>
    <cellStyle name="Warning Text 2" xfId="102" xr:uid="{C3B23D1A-802D-4AB1-BCEA-14AFC61BF0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2"/>
  <sheetViews>
    <sheetView tabSelected="1" workbookViewId="0">
      <selection activeCell="C13" sqref="C13:C14"/>
    </sheetView>
  </sheetViews>
  <sheetFormatPr defaultRowHeight="15" x14ac:dyDescent="0.25"/>
  <cols>
    <col min="1" max="1" width="72.28515625" customWidth="1"/>
    <col min="2" max="2" width="14.28515625" bestFit="1" customWidth="1"/>
    <col min="3" max="3" width="17.710937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23</v>
      </c>
      <c r="N1" s="13" t="s">
        <v>22</v>
      </c>
    </row>
    <row r="2" spans="1:14" ht="15" customHeight="1" x14ac:dyDescent="0.25">
      <c r="A2" s="16" t="s">
        <v>21</v>
      </c>
      <c r="B2" s="12" t="s">
        <v>24</v>
      </c>
      <c r="C2" s="12" t="s">
        <v>24</v>
      </c>
    </row>
    <row r="3" spans="1:14" ht="15" customHeight="1" x14ac:dyDescent="0.25">
      <c r="A3" s="17"/>
      <c r="B3" s="15">
        <v>2019</v>
      </c>
      <c r="C3" s="15">
        <v>2018</v>
      </c>
    </row>
    <row r="4" spans="1:14" x14ac:dyDescent="0.25">
      <c r="A4" s="11" t="s">
        <v>20</v>
      </c>
      <c r="B4" s="1"/>
      <c r="C4" s="1"/>
    </row>
    <row r="5" spans="1:14" x14ac:dyDescent="0.25">
      <c r="B5" s="10"/>
      <c r="C5" s="1"/>
    </row>
    <row r="6" spans="1:14" x14ac:dyDescent="0.25">
      <c r="A6" s="6" t="s">
        <v>19</v>
      </c>
      <c r="B6" s="18">
        <v>38399333</v>
      </c>
      <c r="C6" s="19">
        <v>28166667</v>
      </c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20"/>
      <c r="C7" s="20"/>
      <c r="L7">
        <v>2</v>
      </c>
      <c r="M7" t="e">
        <f t="shared" ref="M7:M27" ca="1" si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 x14ac:dyDescent="0.25">
      <c r="A8" s="6" t="s">
        <v>17</v>
      </c>
      <c r="B8" s="20"/>
      <c r="C8" s="20"/>
      <c r="L8">
        <v>3</v>
      </c>
      <c r="M8" t="e">
        <f t="shared" ca="1" si="1"/>
        <v>#NAME?</v>
      </c>
      <c r="N8" t="e">
        <f t="shared" ca="1" si="0"/>
        <v>#NAME?</v>
      </c>
    </row>
    <row r="9" spans="1:14" x14ac:dyDescent="0.25">
      <c r="A9" s="6" t="s">
        <v>16</v>
      </c>
      <c r="B9" s="20"/>
      <c r="C9" s="20"/>
      <c r="L9">
        <v>4</v>
      </c>
      <c r="M9" t="e">
        <f t="shared" ca="1" si="1"/>
        <v>#NAME?</v>
      </c>
      <c r="N9" t="e">
        <f t="shared" ca="1" si="0"/>
        <v>#NAME?</v>
      </c>
    </row>
    <row r="10" spans="1:14" x14ac:dyDescent="0.25">
      <c r="A10" s="6" t="s">
        <v>15</v>
      </c>
      <c r="B10" s="20"/>
      <c r="C10" s="20"/>
      <c r="L10">
        <v>5</v>
      </c>
      <c r="M10" t="e">
        <f t="shared" ca="1" si="1"/>
        <v>#NAME?</v>
      </c>
      <c r="N10" t="e">
        <f t="shared" ca="1" si="0"/>
        <v>#NAME?</v>
      </c>
    </row>
    <row r="11" spans="1:14" x14ac:dyDescent="0.25">
      <c r="A11" s="6" t="s">
        <v>14</v>
      </c>
      <c r="B11" s="18"/>
      <c r="C11" s="19"/>
      <c r="L11">
        <v>6</v>
      </c>
      <c r="M11" t="e">
        <f t="shared" ca="1" si="1"/>
        <v>#NAME?</v>
      </c>
      <c r="N11" t="e">
        <f t="shared" ca="1" si="0"/>
        <v>#NAME?</v>
      </c>
    </row>
    <row r="12" spans="1:14" x14ac:dyDescent="0.25">
      <c r="A12" s="6" t="s">
        <v>13</v>
      </c>
      <c r="B12" s="21">
        <f>SUM(B13:B14)</f>
        <v>-2634656</v>
      </c>
      <c r="C12" s="21">
        <f>SUM(C13:C14)</f>
        <v>-2204399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 x14ac:dyDescent="0.25">
      <c r="A13" s="9" t="s">
        <v>12</v>
      </c>
      <c r="B13" s="18">
        <v>-2320000</v>
      </c>
      <c r="C13" s="19">
        <v>-1955000</v>
      </c>
      <c r="L13">
        <v>8</v>
      </c>
      <c r="M13" t="e">
        <f t="shared" ca="1" si="1"/>
        <v>#NAME?</v>
      </c>
      <c r="N13" t="e">
        <f t="shared" ca="1" si="0"/>
        <v>#NAME?</v>
      </c>
    </row>
    <row r="14" spans="1:14" x14ac:dyDescent="0.25">
      <c r="A14" s="9" t="s">
        <v>11</v>
      </c>
      <c r="B14" s="18">
        <v>-314656</v>
      </c>
      <c r="C14" s="19">
        <v>-249399</v>
      </c>
      <c r="L14">
        <v>9</v>
      </c>
      <c r="M14" t="e">
        <f t="shared" ca="1" si="1"/>
        <v>#NAME?</v>
      </c>
      <c r="N14" t="e">
        <f t="shared" ca="1" si="0"/>
        <v>#NAME?</v>
      </c>
    </row>
    <row r="15" spans="1:14" x14ac:dyDescent="0.25">
      <c r="A15" s="6" t="s">
        <v>10</v>
      </c>
      <c r="B15" s="18">
        <v>-87697</v>
      </c>
      <c r="C15" s="19">
        <v>-26227</v>
      </c>
      <c r="L15">
        <v>10</v>
      </c>
      <c r="M15" t="e">
        <f t="shared" ca="1" si="1"/>
        <v>#NAME?</v>
      </c>
      <c r="N15" t="e">
        <f t="shared" ca="1" si="0"/>
        <v>#NAME?</v>
      </c>
    </row>
    <row r="16" spans="1:14" x14ac:dyDescent="0.25">
      <c r="A16" s="6" t="s">
        <v>9</v>
      </c>
      <c r="B16" s="18">
        <v>-2624603</v>
      </c>
      <c r="C16" s="19">
        <v>-1642961</v>
      </c>
      <c r="L16">
        <v>11</v>
      </c>
      <c r="M16" t="e">
        <f t="shared" ca="1" si="1"/>
        <v>#NAME?</v>
      </c>
      <c r="N16" t="e">
        <f t="shared" ca="1" si="0"/>
        <v>#NAME?</v>
      </c>
    </row>
    <row r="17" spans="1:14" x14ac:dyDescent="0.25">
      <c r="A17" s="7" t="s">
        <v>8</v>
      </c>
      <c r="B17" s="22">
        <f>SUM(B6:B12,B15:B16)</f>
        <v>33052377</v>
      </c>
      <c r="C17" s="22">
        <f>SUM(C6:C12,C15:C16)</f>
        <v>24293080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 x14ac:dyDescent="0.25">
      <c r="A18" s="4"/>
      <c r="B18" s="18"/>
      <c r="C18" s="18"/>
      <c r="M18" t="e">
        <f t="shared" ca="1" si="1"/>
        <v>#NAME?</v>
      </c>
      <c r="N18" t="e">
        <f t="shared" ca="1" si="0"/>
        <v>#NAME?</v>
      </c>
    </row>
    <row r="19" spans="1:14" x14ac:dyDescent="0.25">
      <c r="A19" s="8" t="s">
        <v>7</v>
      </c>
      <c r="B19" s="23"/>
      <c r="C19" s="19"/>
      <c r="L19">
        <v>13</v>
      </c>
      <c r="M19" t="e">
        <f t="shared" ca="1" si="1"/>
        <v>#NAME?</v>
      </c>
      <c r="N19" t="e">
        <f t="shared" ca="1" si="0"/>
        <v>#NAME?</v>
      </c>
    </row>
    <row r="20" spans="1:14" x14ac:dyDescent="0.25">
      <c r="A20" s="5" t="s">
        <v>6</v>
      </c>
      <c r="B20" s="18">
        <v>1406</v>
      </c>
      <c r="C20" s="19">
        <v>0</v>
      </c>
      <c r="L20">
        <v>14</v>
      </c>
      <c r="M20" t="e">
        <f t="shared" ca="1" si="1"/>
        <v>#NAME?</v>
      </c>
      <c r="N20" t="e">
        <f t="shared" ca="1" si="0"/>
        <v>#NAME?</v>
      </c>
    </row>
    <row r="21" spans="1:14" x14ac:dyDescent="0.25">
      <c r="A21" s="6" t="s">
        <v>5</v>
      </c>
      <c r="B21" s="18">
        <v>-32388</v>
      </c>
      <c r="C21" s="19">
        <v>-17864</v>
      </c>
      <c r="L21">
        <v>15</v>
      </c>
      <c r="M21" t="e">
        <f t="shared" ca="1" si="1"/>
        <v>#NAME?</v>
      </c>
      <c r="N21" t="e">
        <f t="shared" ca="1" si="0"/>
        <v>#NAME?</v>
      </c>
    </row>
    <row r="22" spans="1:14" x14ac:dyDescent="0.25">
      <c r="A22" s="6" t="s">
        <v>4</v>
      </c>
      <c r="B22" s="18"/>
      <c r="C22" s="19"/>
      <c r="L22">
        <v>16</v>
      </c>
      <c r="M22" t="e">
        <f t="shared" ca="1" si="1"/>
        <v>#NAME?</v>
      </c>
      <c r="N22" t="e">
        <f t="shared" ca="1" si="0"/>
        <v>#NAME?</v>
      </c>
    </row>
    <row r="23" spans="1:14" x14ac:dyDescent="0.25">
      <c r="A23" s="4" t="s">
        <v>3</v>
      </c>
      <c r="B23" s="22">
        <f>SUM(B20:B22)</f>
        <v>-30982</v>
      </c>
      <c r="C23" s="22">
        <f>SUM(C20:C22)</f>
        <v>-17864</v>
      </c>
      <c r="L23">
        <v>17</v>
      </c>
      <c r="M23" t="e">
        <f t="shared" ca="1" si="1"/>
        <v>#NAME?</v>
      </c>
      <c r="N23" t="e">
        <f t="shared" ca="1" si="0"/>
        <v>#NAME?</v>
      </c>
    </row>
    <row r="24" spans="1:14" x14ac:dyDescent="0.25">
      <c r="A24" s="2"/>
      <c r="B24" s="24"/>
      <c r="C24" s="19"/>
      <c r="M24" t="e">
        <f t="shared" ca="1" si="1"/>
        <v>#NAME?</v>
      </c>
      <c r="N24" t="e">
        <f t="shared" ca="1" si="0"/>
        <v>#NAME?</v>
      </c>
    </row>
    <row r="25" spans="1:14" ht="15.75" thickBot="1" x14ac:dyDescent="0.3">
      <c r="A25" s="2" t="s">
        <v>2</v>
      </c>
      <c r="B25" s="25">
        <f>+B17+B23</f>
        <v>33021395</v>
      </c>
      <c r="C25" s="25">
        <f>+C17+C23</f>
        <v>24275216</v>
      </c>
      <c r="L25">
        <v>18</v>
      </c>
      <c r="M25" t="e">
        <f t="shared" ca="1" si="1"/>
        <v>#NAME?</v>
      </c>
      <c r="N25" t="e">
        <f t="shared" ca="1" si="0"/>
        <v>#NAME?</v>
      </c>
    </row>
    <row r="26" spans="1:14" x14ac:dyDescent="0.25">
      <c r="A26" s="3" t="s">
        <v>1</v>
      </c>
      <c r="B26" s="18">
        <v>-4953209</v>
      </c>
      <c r="C26" s="19">
        <v>-3030790</v>
      </c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 x14ac:dyDescent="0.3">
      <c r="A27" s="2" t="s">
        <v>0</v>
      </c>
      <c r="B27" s="26">
        <f>SUM(B25:B26)</f>
        <v>28068186</v>
      </c>
      <c r="C27" s="26">
        <f>SUM(C25:C26)</f>
        <v>21244426</v>
      </c>
      <c r="L27">
        <v>20</v>
      </c>
      <c r="M27" t="e">
        <f t="shared" ca="1" si="1"/>
        <v>#NAME?</v>
      </c>
      <c r="N27" t="e">
        <f t="shared" ca="1" si="0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28"/>
      <c r="C29" s="28"/>
    </row>
    <row r="30" spans="1:14" x14ac:dyDescent="0.25">
      <c r="A30" s="1"/>
      <c r="B30" s="1"/>
      <c r="C30" s="1"/>
    </row>
    <row r="31" spans="1:14" x14ac:dyDescent="0.25">
      <c r="B31" s="27"/>
      <c r="C31" s="27"/>
    </row>
    <row r="32" spans="1:14" x14ac:dyDescent="0.25">
      <c r="B32" s="14"/>
      <c r="C32" s="1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2020-07-27T16:09:55Z</dcterms:modified>
</cp:coreProperties>
</file>