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7" i="18"/>
  <c r="B55"/>
  <c r="B47"/>
  <c r="B42"/>
  <c r="D55" l="1"/>
  <c r="D42"/>
  <c r="D4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<sst xmlns="http://schemas.openxmlformats.org/spreadsheetml/2006/main" count="414" uniqueCount="271">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</sst>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2018</v>
      </c>
      <c r="D1" s="41">
        <v>2019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222077294</v>
      </c>
      <c r="C10" s="52"/>
      <c r="D10" s="64">
        <v>199871676</v>
      </c>
      <c r="E10" s="51"/>
      <c r="F10" s="82" t="s">
        <v>267</v>
      </c>
    </row>
    <row r="11" spans="1:6">
      <c r="A11" s="63" t="s">
        <v>264</v>
      </c>
      <c r="B11" s="64">
        <v>859322</v>
      </c>
      <c r="C11" s="52"/>
      <c r="D11" s="64">
        <v>816003</v>
      </c>
      <c r="E11" s="51"/>
      <c r="F11" s="82" t="s">
        <v>268</v>
      </c>
    </row>
    <row r="12" spans="1:6">
      <c r="A12" s="63" t="s">
        <v>265</v>
      </c>
      <c r="B12" s="64">
        <v>5200622</v>
      </c>
      <c r="C12" s="52"/>
      <c r="D12" s="64">
        <v>6038759</v>
      </c>
      <c r="E12" s="51"/>
      <c r="F12" s="82" t="s">
        <v>268</v>
      </c>
    </row>
    <row r="13" spans="1:6">
      <c r="A13" s="63" t="s">
        <v>266</v>
      </c>
      <c r="B13" s="64">
        <v>677185</v>
      </c>
      <c r="C13" s="52"/>
      <c r="D13" s="64">
        <v>2103362</v>
      </c>
      <c r="E13" s="51"/>
      <c r="F13" s="82" t="s">
        <v>268</v>
      </c>
    </row>
    <row r="14" spans="1:6">
      <c r="A14" s="63" t="s">
        <v>263</v>
      </c>
      <c r="B14" s="64">
        <v>2832839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1309705</v>
      </c>
      <c r="C15" s="52"/>
      <c r="D15" s="64">
        <v>231641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-74881869</v>
      </c>
      <c r="C19" s="52"/>
      <c r="D19" s="64">
        <v>-57559386</v>
      </c>
      <c r="E19" s="51"/>
      <c r="F19" s="42"/>
    </row>
    <row r="20" spans="1:6">
      <c r="A20" s="63" t="s">
        <v>247</v>
      </c>
      <c r="B20" s="64">
        <v>-31414380</v>
      </c>
      <c r="C20" s="52"/>
      <c r="D20" s="64">
        <v>-28394720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-26406006</v>
      </c>
      <c r="C22" s="52"/>
      <c r="D22" s="64">
        <v>-23855890</v>
      </c>
      <c r="E22" s="51"/>
      <c r="F22" s="42"/>
    </row>
    <row r="23" spans="1:6">
      <c r="A23" s="63" t="s">
        <v>249</v>
      </c>
      <c r="B23" s="64">
        <v>-4405016</v>
      </c>
      <c r="C23" s="52"/>
      <c r="D23" s="64">
        <v>-3982157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-24741801</v>
      </c>
      <c r="C26" s="52"/>
      <c r="D26" s="64">
        <v>-27249484</v>
      </c>
      <c r="E26" s="51"/>
      <c r="F26" s="42"/>
    </row>
    <row r="27" spans="1:6">
      <c r="A27" s="45" t="s">
        <v>221</v>
      </c>
      <c r="B27" s="64">
        <v>-4754138</v>
      </c>
      <c r="C27" s="52"/>
      <c r="D27" s="64">
        <v>-5814063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-10469556</v>
      </c>
      <c r="C37" s="52"/>
      <c r="D37" s="64">
        <v>-1930565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55884201</v>
      </c>
      <c r="C42" s="55"/>
      <c r="D42" s="54">
        <f>SUM(D9:D41)</f>
        <v>60275176</v>
      </c>
      <c r="E42" s="58"/>
      <c r="F42" s="42"/>
    </row>
    <row r="43" spans="1:6">
      <c r="A43" s="45" t="s">
        <v>26</v>
      </c>
      <c r="B43" s="55">
        <v>-8483166</v>
      </c>
      <c r="C43" s="55"/>
      <c r="D43" s="55">
        <v>-9096051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47401035</v>
      </c>
      <c r="C47" s="58"/>
      <c r="D47" s="67">
        <f>SUM(D42:D46)</f>
        <v>51179125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>
        <v>24670640</v>
      </c>
      <c r="C53" s="53"/>
      <c r="D53" s="65">
        <v>0</v>
      </c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24670640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72071675</v>
      </c>
      <c r="C57" s="77"/>
      <c r="D57" s="76">
        <f>D47+D55</f>
        <v>51179125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2019-07-10T06:38:55Z</dcterms:modified>
</cp:coreProperties>
</file>