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C25" i="1" s="1"/>
  <c r="C27" i="1" s="1"/>
  <c r="B17" i="1"/>
  <c r="N13" i="1"/>
  <c r="M8" i="1"/>
  <c r="N25" i="1"/>
  <c r="M11" i="1"/>
  <c r="M7" i="1"/>
  <c r="M20" i="1"/>
  <c r="M13" i="1"/>
  <c r="N26" i="1"/>
  <c r="M21" i="1"/>
  <c r="N6" i="1"/>
  <c r="N10" i="1"/>
  <c r="N21" i="1"/>
  <c r="N11" i="1"/>
  <c r="M17" i="1"/>
  <c r="M12" i="1"/>
  <c r="M15" i="1"/>
  <c r="N20" i="1"/>
  <c r="N16" i="1"/>
  <c r="N24" i="1"/>
  <c r="N12" i="1"/>
  <c r="N15" i="1"/>
  <c r="M14" i="1"/>
  <c r="M24" i="1"/>
  <c r="M26" i="1"/>
  <c r="N23" i="1"/>
  <c r="M9" i="1"/>
  <c r="N19" i="1"/>
  <c r="M27" i="1"/>
  <c r="M25" i="1"/>
  <c r="M23" i="1"/>
  <c r="N18" i="1"/>
  <c r="M19" i="1"/>
  <c r="M22" i="1"/>
  <c r="M16" i="1"/>
  <c r="M10" i="1"/>
  <c r="N9" i="1"/>
  <c r="N14" i="1"/>
  <c r="M18" i="1"/>
  <c r="N8" i="1"/>
  <c r="N7" i="1"/>
  <c r="N17" i="1"/>
  <c r="N27" i="1"/>
  <c r="M6" i="1"/>
  <c r="N22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<sst xmlns="http://schemas.openxmlformats.org/spreadsheetml/2006/main" count="28" uniqueCount="27">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</sst>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41" fontId="0" fillId="0" borderId="0" xfId="0" applyNumberFormat="1" applyBorder="1"/>
    <xf numFmtId="41" fontId="4" fillId="0" borderId="0" xfId="0" applyNumberFormat="1" applyFont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1" fillId="3" borderId="3" xfId="0" applyNumberFormat="1" applyFont="1" applyFill="1" applyBorder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1" fillId="2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1" sqref="H21"/>
    </sheetView>
  </sheetViews>
  <sheetFormatPr defaultRowHeight="14.4" x14ac:dyDescent="0.3"/>
  <cols>
    <col min="1" max="1" width="72.33203125" customWidth="1"/>
    <col min="2" max="3" width="12.109375" bestFit="1" customWidth="1"/>
    <col min="5" max="5" width="9.664062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5" t="s">
        <v>25</v>
      </c>
    </row>
    <row r="2" spans="1:14" ht="15" customHeight="1" x14ac:dyDescent="0.3">
      <c r="A2" s="30" t="s">
        <v>24</v>
      </c>
      <c r="B2" s="14" t="s">
        <v>23</v>
      </c>
      <c r="C2" s="14" t="s">
        <v>23</v>
      </c>
    </row>
    <row r="3" spans="1:14" ht="15" customHeight="1" x14ac:dyDescent="0.3">
      <c r="A3" s="31"/>
      <c r="B3" s="14" t="s">
        <v>22</v>
      </c>
      <c r="C3" s="14" t="s">
        <v>21</v>
      </c>
    </row>
    <row r="4" spans="1:14" x14ac:dyDescent="0.3">
      <c r="A4" s="13" t="s">
        <v>20</v>
      </c>
      <c r="B4" s="29">
        <v>43830</v>
      </c>
      <c r="C4" s="29">
        <v>43465</v>
      </c>
    </row>
    <row r="5" spans="1:14" x14ac:dyDescent="0.3">
      <c r="B5" s="12"/>
      <c r="C5" s="1"/>
    </row>
    <row r="6" spans="1:14" x14ac:dyDescent="0.3">
      <c r="A6" s="7" t="s">
        <v>19</v>
      </c>
      <c r="B6" s="16">
        <v>73151030</v>
      </c>
      <c r="C6" s="16">
        <v>98969862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7" t="s">
        <v>18</v>
      </c>
      <c r="B7" s="22">
        <v>0</v>
      </c>
      <c r="C7" s="17">
        <v>761858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7" t="s">
        <v>17</v>
      </c>
      <c r="B8" s="22">
        <v>-128916</v>
      </c>
      <c r="C8" s="22">
        <v>-2496801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7" t="s">
        <v>15</v>
      </c>
      <c r="B10" s="23">
        <v>-65593963</v>
      </c>
      <c r="C10" s="23">
        <v>-87469704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7" t="s">
        <v>14</v>
      </c>
      <c r="B11" s="23">
        <v>-3576314</v>
      </c>
      <c r="C11" s="23">
        <v>-4740325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7" t="s">
        <v>13</v>
      </c>
      <c r="B12" s="24">
        <f>SUM(B13:B14)</f>
        <v>-3210124</v>
      </c>
      <c r="C12" s="24">
        <f>SUM(C13:C14)</f>
        <v>-4840337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1" t="s">
        <v>12</v>
      </c>
      <c r="B13" s="23">
        <v>-2750686</v>
      </c>
      <c r="C13" s="23">
        <v>-4147670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1" t="s">
        <v>11</v>
      </c>
      <c r="B14" s="23">
        <v>-459438</v>
      </c>
      <c r="C14" s="23">
        <v>-692667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7" t="s">
        <v>10</v>
      </c>
      <c r="B15" s="25">
        <v>-2384089</v>
      </c>
      <c r="C15" s="25">
        <v>-2831181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7" t="s">
        <v>9</v>
      </c>
      <c r="B16" s="19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8" t="s">
        <v>8</v>
      </c>
      <c r="B17" s="26">
        <f>SUM(B6:B12,B15:B16)</f>
        <v>-1742376</v>
      </c>
      <c r="C17" s="26">
        <f>SUM(C6:C12,C15:C16)</f>
        <v>-2646628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3">
      <c r="A19" s="9" t="s">
        <v>7</v>
      </c>
      <c r="B19" s="20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6" t="s">
        <v>6</v>
      </c>
      <c r="B20" s="20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7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7" t="s">
        <v>4</v>
      </c>
      <c r="B22" s="23">
        <v>-117886</v>
      </c>
      <c r="C22" s="23">
        <v>-30455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5" t="s">
        <v>3</v>
      </c>
      <c r="B23" s="4"/>
      <c r="C23" s="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1"/>
      <c r="C24" s="17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7">
        <f>B17+B22</f>
        <v>-1860262</v>
      </c>
      <c r="C25" s="27">
        <f>C17+C20+C22</f>
        <v>-2677083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16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8">
        <f>B25+B26</f>
        <v>-1860262</v>
      </c>
      <c r="C27" s="28">
        <f>C25+C26</f>
        <v>-2677083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2020-07-08T22:51:22Z</dcterms:modified>
</cp:coreProperties>
</file>