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 activeTab="1"/>
  </bookViews>
  <sheets>
    <sheet name="1-Pasqyra e Pozicioni Financiar" sheetId="17" r:id="rId1"/>
    <sheet name="2.2-Pasqyra e Perform.(funks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9" i="18"/>
  <c r="B49"/>
  <c r="D17"/>
  <c r="D36" s="1"/>
  <c r="D41" s="1"/>
  <c r="D51" s="1"/>
  <c r="B17"/>
  <c r="B36" s="1"/>
  <c r="B41" s="1"/>
  <c r="B51" s="1"/>
  <c r="D107" i="17" l="1"/>
  <c r="D109" s="1"/>
  <c r="B107"/>
  <c r="B109" s="1"/>
  <c r="D92"/>
  <c r="B92"/>
  <c r="D75"/>
  <c r="D94" s="1"/>
  <c r="B75"/>
  <c r="D55"/>
  <c r="B55"/>
  <c r="D33"/>
  <c r="B33"/>
  <c r="D57" l="1"/>
  <c r="B57"/>
  <c r="D111"/>
  <c r="B94"/>
  <c r="B111" s="1"/>
  <c r="D113" l="1"/>
  <c r="B113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<sst xmlns="http://schemas.openxmlformats.org/spreadsheetml/2006/main" count="512" uniqueCount="349">
  <si>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</si>
  <si>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</si>
  <si>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</si>
  <si>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</si>
  <si>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</si>
  <si>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</si>
  <si>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</si>
  <si>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</si>
  <si>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</si>
  <si>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</si>
  <si>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</si>
  <si>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</si>
  <si>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</si>
  <si>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</si>
  <si>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</si>
  <si>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</si>
  <si>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</si>
  <si>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</si>
  <si>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</si>
  <si>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</si>
  <si>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</si>
  <si>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</si>
  <si>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</si>
  <si>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</si>
  <si>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</si>
  <si>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</si>
  <si>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</si>
  <si>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</si>
  <si>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</si>
  <si>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</si>
  <si>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</si>
  <si>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</si>
  <si>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</si>
  <si>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</si>
  <si>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</si>
  <si>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</si>
  <si>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</si>
  <si>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</si>
  <si>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</si>
  <si>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</si>
  <si>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</si>
  <si>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</si>
  <si>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</si>
  <si>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</si>
  <si>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</si>
  <si>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</si>
  <si>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</si>
  <si>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</si>
  <si>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</si>
  <si>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</si>
  <si>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</si>
  <si>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</si>
  <si>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</si>
  <si>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</si>
  <si>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</si>
  <si>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</si>
  <si>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</si>
  <si>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</si>
  <si>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</si>
  <si>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</si>
  <si>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</si>
  <si>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</si>
  <si>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</si>
  <si>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</si>
  <si>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</si>
  <si>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</si>
  <si>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</si>
  <si>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</si>
  <si>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</si>
  <si>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</si>
  <si>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</si>
  <si>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</si>
  <si>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</si>
  <si>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</si>
  <si>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</si>
  <si>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</si>
  <si>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</si>
  <si>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</si>
  <si>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</si>
  <si>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</si>
  <si>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</si>
  <si>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</si>
  <si>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</si>
  <si>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</si>
  <si>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</si>
  <si>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</si>
  <si>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</si>
  <si>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</si>
  <si>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</si>
  <si>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</si>
  <si>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</si>
  <si>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</si>
  <si>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</si>
  <si>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</si>
  <si>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</si>
  <si>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</si>
  <si>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</si>
  <si>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</si>
  <si>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</si>
  <si>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</si>
  <si>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</si>
  <si>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</si>
  <si>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</si>
  <si>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</si>
  <si>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</si>
  <si>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</si>
  <si>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</si>
  <si>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</si>
  <si>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</si>
  <si>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</si>
  <si>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</si>
  <si>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</si>
  <si>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</si>
  <si>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</si>
  <si>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</si>
  <si>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</si>
  <si>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</si>
  <si>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</si>
  <si>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</si>
  <si>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</si>
  <si>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</si>
  <si>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</si>
  <si>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</si>
  <si>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</si>
  <si>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</si>
  <si>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</si>
  <si>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</si>
  <si>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</si>
  <si>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</si>
  <si>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</si>
  <si>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</si>
  <si>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</si>
  <si>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</si>
  <si>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</si>
  <si>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</si>
  <si>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</si>
  <si>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</si>
  <si>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</si>
  <si>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</si>
  <si>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</si>
  <si>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</si>
  <si>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</si>
  <si>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</si>
  <si>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</si>
  <si>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</si>
  <si>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</si>
  <si>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</si>
  <si>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</si>
  <si>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</si>
  <si>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</si>
  <si>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</si>
  <si>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</si>
  <si>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</si>
  <si>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</si>
  <si>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</si>
  <si>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</si>
  <si>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</si>
  <si>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</si>
  <si>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</si>
  <si>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</si>
  <si>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</si>
  <si>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</si>
  <si>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</si>
  <si>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</si>
  <si>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</si>
  <si>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</si>
  <si>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</si>
  <si>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</si>
  <si>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</si>
  <si>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</si>
  <si>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</si>
  <si>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</si>
  <si>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</si>
  <si>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</si>
  <si>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</si>
  <si>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</si>
  <si>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</si>
  <si>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</si>
  <si>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</si>
  <si>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</si>
  <si>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</si>
  <si>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</si>
  <si>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</si>
  <si>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</si>
  <si>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</si>
  <si>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</si>
  <si>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</si>
  <si>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</si>
  <si>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</si>
  <si>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</si>
  <si>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</si>
  <si>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</si>
  <si>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</si>
  <si>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</si>
  <si>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</si>
  <si>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</si>
  <si>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</si>
  <si>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</si>
  <si>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</si>
  <si>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</si>
  <si>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</si>
  <si>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</si>
  <si>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</si>
  <si>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</si>
  <si>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</si>
  <si>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</si>
  <si>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</si>
  <si>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</si>
  <si>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</si>
  <si>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</si>
  <si>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</si>
  <si>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</si>
  <si>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</si>
  <si>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</si>
  <si>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</si>
  <si>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</si>
  <si>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</si>
  <si>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</si>
  <si>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</si>
  <si>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</si>
  <si>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</si>
  <si>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</si>
  <si>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</si>
  <si>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</si>
  <si>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</si>
  <si>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</si>
  <si>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</si>
  <si>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</si>
  <si>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</si>
  <si>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</si>
  <si>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</si>
  <si>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</si>
  <si>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</si>
  <si>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</si>
  <si>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</si>
  <si>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</si>
  <si>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</si>
  <si>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</si>
  <si>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</si>
  <si>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</si>
  <si>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</si>
  <si>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</si>
  <si>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</si>
  <si>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</si>
  <si>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</si>
  <si>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</si>
  <si>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</si>
  <si>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</si>
  <si>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</si>
  <si>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</si>
  <si>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</si>
  <si>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</si>
  <si>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</si>
  <si>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</si>
  <si>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</si>
  <si>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</si>
  <si>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</si>
  <si>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</si>
  <si>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</si>
  <si>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</si>
  <si>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</si>
  <si>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</si>
  <si>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</si>
  <si>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</si>
  <si>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</si>
  <si>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</si>
  <si>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</si>
  <si>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</si>
  <si>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</si>
  <si>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</si>
  <si>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</si>
  <si>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</si>
  <si>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</si>
  <si>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</si>
  <si>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</si>
  <si>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</si>
  <si>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</si>
  <si>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</si>
  <si>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</si>
  <si>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</si>
  <si>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</si>
  <si>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</si>
  <si>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</si>
  <si>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</si>
  <si>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</si>
  <si>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</si>
  <si>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</si>
  <si>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</si>
  <si>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</si>
  <si>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</si>
  <si>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</si>
  <si>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</si>
  <si>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</si>
  <si>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</si>
  <si>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</si>
  <si>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</si>
  <si>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</si>
  <si>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</si>
  <si>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</si>
  <si>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</si>
  <si>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</si>
  <si>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</si>
  <si>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Udhezime</t>
  </si>
  <si>
    <t>Te ardhura te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</si>
  <si>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</si>
  <si>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</si>
  <si>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</si>
  <si>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</si>
  <si>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</si>
  <si>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</si>
  <si>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</si>
  <si>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</si>
  <si>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Kosto e shitjeve (perfshire shpenzime te amortizimit dhe zhvleresimit)</t>
  </si>
  <si>
    <t>Fitimi/(humbja) bruto</t>
  </si>
  <si>
    <t>Shpenzime te shperndarjes (perfshire shpenzime te amortizimit dhe zhvleresimit)</t>
  </si>
  <si>
    <t>Shpenzime administrative (perfshire shpenzime te amortizimit dhe zhvleresimit)</t>
  </si>
  <si>
    <t>Te ardhura te tjera</t>
  </si>
  <si>
    <t>Te ardhura te tjera te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</si>
  <si>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</si>
  <si>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</si>
  <si>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</si>
  <si>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</si>
  <si>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</si>
  <si>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</si>
  <si>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</si>
  <si>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Shpenzimet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</si>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</sst>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11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0" fontId="185" fillId="0" borderId="0" xfId="6593" applyFont="1"/>
    <xf numFmtId="0" fontId="181" fillId="0" borderId="0" xfId="6593" applyFont="1"/>
    <xf numFmtId="0" fontId="181" fillId="0" borderId="0" xfId="6593" applyFont="1" applyBorder="1"/>
    <xf numFmtId="0" fontId="186" fillId="0" borderId="0" xfId="6593" applyFont="1"/>
    <xf numFmtId="0" fontId="181" fillId="0" borderId="0" xfId="6593" applyFont="1" applyAlignment="1">
      <alignment horizontal="center"/>
    </xf>
    <xf numFmtId="3" fontId="179" fillId="0" borderId="0" xfId="6593" applyNumberFormat="1" applyFont="1" applyBorder="1" applyAlignment="1">
      <alignment horizontal="center" vertical="center"/>
    </xf>
    <xf numFmtId="0" fontId="190" fillId="0" borderId="0" xfId="6593" applyFont="1" applyBorder="1" applyAlignment="1">
      <alignment vertical="center"/>
    </xf>
    <xf numFmtId="0" fontId="191" fillId="0" borderId="0" xfId="3185" applyNumberFormat="1" applyFont="1" applyFill="1" applyBorder="1" applyAlignment="1" applyProtection="1"/>
    <xf numFmtId="0" fontId="179" fillId="0" borderId="0" xfId="6593" applyFont="1" applyBorder="1" applyAlignment="1">
      <alignment horizontal="left" vertical="center"/>
    </xf>
    <xf numFmtId="0" fontId="183" fillId="0" borderId="0" xfId="3185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1" fillId="0" borderId="0" xfId="3185" applyNumberFormat="1" applyFont="1" applyBorder="1" applyAlignment="1">
      <alignment horizontal="right"/>
    </xf>
    <xf numFmtId="0" fontId="183" fillId="34" borderId="0" xfId="3185" applyNumberFormat="1" applyFont="1" applyFill="1" applyBorder="1" applyAlignment="1" applyProtection="1"/>
    <xf numFmtId="0" fontId="174" fillId="0" borderId="0" xfId="3185" applyNumberFormat="1" applyFont="1" applyFill="1" applyBorder="1" applyAlignment="1" applyProtection="1"/>
    <xf numFmtId="38" fontId="181" fillId="62" borderId="27" xfId="6593" applyNumberFormat="1" applyFont="1" applyFill="1" applyBorder="1"/>
    <xf numFmtId="38" fontId="181" fillId="0" borderId="0" xfId="6593" applyNumberFormat="1" applyFont="1" applyBorder="1"/>
    <xf numFmtId="38" fontId="185" fillId="0" borderId="0" xfId="6593" applyNumberFormat="1" applyFont="1" applyBorder="1"/>
    <xf numFmtId="38" fontId="181" fillId="62" borderId="0" xfId="6593" applyNumberFormat="1" applyFont="1" applyFill="1" applyBorder="1"/>
    <xf numFmtId="38" fontId="180" fillId="0" borderId="0" xfId="6593" applyNumberFormat="1" applyFont="1" applyBorder="1" applyAlignment="1">
      <alignment vertical="center"/>
    </xf>
    <xf numFmtId="38" fontId="180" fillId="62" borderId="0" xfId="6593" applyNumberFormat="1" applyFont="1" applyFill="1" applyBorder="1" applyAlignment="1">
      <alignment vertical="center"/>
    </xf>
    <xf numFmtId="0" fontId="179" fillId="0" borderId="0" xfId="6593" applyFont="1" applyBorder="1" applyAlignment="1">
      <alignment vertical="center"/>
    </xf>
    <xf numFmtId="0" fontId="177" fillId="0" borderId="0" xfId="3185" applyNumberFormat="1" applyFont="1" applyFill="1" applyBorder="1" applyAlignment="1" applyProtection="1">
      <alignment wrapText="1"/>
    </xf>
    <xf numFmtId="0" fontId="181" fillId="62" borderId="0" xfId="6593" applyFont="1" applyFill="1"/>
    <xf numFmtId="0" fontId="177" fillId="0" borderId="0" xfId="6593" applyNumberFormat="1" applyFont="1" applyFill="1" applyBorder="1" applyAlignment="1" applyProtection="1">
      <alignment wrapText="1"/>
    </xf>
    <xf numFmtId="38" fontId="185" fillId="0" borderId="26" xfId="6593" applyNumberFormat="1" applyFont="1" applyBorder="1"/>
    <xf numFmtId="38" fontId="181" fillId="0" borderId="0" xfId="6593" applyNumberFormat="1" applyFont="1"/>
    <xf numFmtId="38" fontId="181" fillId="62" borderId="0" xfId="6593" applyNumberFormat="1" applyFont="1" applyFill="1"/>
    <xf numFmtId="38" fontId="185" fillId="0" borderId="16" xfId="6593" applyNumberFormat="1" applyFont="1" applyFill="1" applyBorder="1"/>
    <xf numFmtId="38" fontId="181" fillId="0" borderId="0" xfId="6593" applyNumberFormat="1" applyFont="1" applyFill="1" applyBorder="1"/>
    <xf numFmtId="0" fontId="177" fillId="0" borderId="16" xfId="3185" applyNumberFormat="1" applyFont="1" applyFill="1" applyBorder="1" applyAlignment="1" applyProtection="1">
      <alignment wrapText="1"/>
    </xf>
    <xf numFmtId="37" fontId="181" fillId="0" borderId="16" xfId="3185" applyNumberFormat="1" applyFont="1" applyBorder="1" applyAlignment="1">
      <alignment horizontal="right"/>
    </xf>
    <xf numFmtId="0" fontId="177" fillId="0" borderId="0" xfId="6594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2" borderId="0" xfId="215" applyNumberFormat="1" applyFont="1" applyFill="1" applyBorder="1" applyAlignment="1" applyProtection="1">
      <alignment horizontal="right" wrapText="1"/>
    </xf>
    <xf numFmtId="37" fontId="179" fillId="0" borderId="26" xfId="6594" applyNumberFormat="1" applyFont="1" applyBorder="1" applyAlignment="1">
      <alignment horizontal="right" vertical="center"/>
    </xf>
    <xf numFmtId="37" fontId="179" fillId="0" borderId="0" xfId="6594" applyNumberFormat="1" applyFont="1" applyBorder="1" applyAlignment="1">
      <alignment horizontal="right" vertical="center"/>
    </xf>
    <xf numFmtId="0" fontId="182" fillId="0" borderId="0" xfId="6594" applyNumberFormat="1" applyFont="1" applyFill="1" applyBorder="1" applyAlignment="1" applyProtection="1">
      <alignment wrapText="1"/>
    </xf>
    <xf numFmtId="37" fontId="181" fillId="0" borderId="0" xfId="6594" applyNumberFormat="1" applyFont="1" applyAlignment="1">
      <alignment horizontal="right"/>
    </xf>
    <xf numFmtId="37" fontId="181" fillId="0" borderId="0" xfId="6594" applyNumberFormat="1" applyFont="1" applyBorder="1" applyAlignment="1">
      <alignment horizontal="right"/>
    </xf>
    <xf numFmtId="37" fontId="185" fillId="0" borderId="16" xfId="6594" applyNumberFormat="1" applyFont="1" applyFill="1" applyBorder="1" applyAlignment="1">
      <alignment horizontal="right"/>
    </xf>
    <xf numFmtId="37" fontId="185" fillId="0" borderId="0" xfId="6594" applyNumberFormat="1" applyFont="1" applyFill="1" applyBorder="1" applyAlignment="1">
      <alignment horizontal="right"/>
    </xf>
    <xf numFmtId="0" fontId="191" fillId="0" borderId="0" xfId="6594" applyNumberFormat="1" applyFont="1" applyFill="1" applyBorder="1" applyAlignment="1" applyProtection="1">
      <alignment wrapText="1"/>
    </xf>
    <xf numFmtId="37" fontId="174" fillId="62" borderId="0" xfId="215" applyNumberFormat="1" applyFont="1" applyFill="1" applyBorder="1" applyAlignment="1" applyProtection="1">
      <alignment horizontal="right"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Alignment="1">
      <alignment vertical="center"/>
    </xf>
    <xf numFmtId="0" fontId="175" fillId="0" borderId="0" xfId="6595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85" workbookViewId="0">
      <selection activeCell="D98" sqref="D98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257</v>
      </c>
    </row>
    <row r="2" spans="1:5">
      <c r="A2" s="60" t="s">
        <v>254</v>
      </c>
    </row>
    <row r="3" spans="1:5">
      <c r="A3" s="60" t="s">
        <v>255</v>
      </c>
    </row>
    <row r="4" spans="1:5">
      <c r="A4" s="60" t="s">
        <v>256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611060</v>
      </c>
      <c r="C11" s="53"/>
      <c r="D11" s="65">
        <v>259077</v>
      </c>
      <c r="E11" s="41"/>
    </row>
    <row r="12" spans="1:5">
      <c r="A12" s="49" t="s">
        <v>258</v>
      </c>
      <c r="B12" s="71"/>
      <c r="C12" s="53"/>
      <c r="D12" s="71"/>
      <c r="E12" s="41"/>
    </row>
    <row r="13" spans="1:5" ht="16.5" customHeight="1">
      <c r="A13" s="66" t="s">
        <v>276</v>
      </c>
      <c r="B13" s="65"/>
      <c r="C13" s="53"/>
      <c r="D13" s="65"/>
      <c r="E13" s="41"/>
    </row>
    <row r="14" spans="1:5" ht="16.5" customHeight="1">
      <c r="A14" s="66" t="s">
        <v>277</v>
      </c>
      <c r="B14" s="65"/>
      <c r="C14" s="53"/>
      <c r="D14" s="65"/>
      <c r="E14" s="41"/>
    </row>
    <row r="15" spans="1:5">
      <c r="A15" s="66" t="s">
        <v>288</v>
      </c>
      <c r="B15" s="65"/>
      <c r="C15" s="53"/>
      <c r="D15" s="65"/>
      <c r="E15" s="41"/>
    </row>
    <row r="16" spans="1:5">
      <c r="A16" s="66" t="s">
        <v>278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289</v>
      </c>
      <c r="B18" s="65">
        <v>50110</v>
      </c>
      <c r="C18" s="53"/>
      <c r="D18" s="65">
        <v>0</v>
      </c>
      <c r="E18" s="41"/>
    </row>
    <row r="19" spans="1:5" ht="16.5" customHeight="1">
      <c r="A19" s="66" t="s">
        <v>279</v>
      </c>
      <c r="B19" s="65"/>
      <c r="C19" s="53"/>
      <c r="D19" s="65"/>
      <c r="E19" s="41"/>
    </row>
    <row r="20" spans="1:5" ht="16.5" customHeight="1">
      <c r="A20" s="66" t="s">
        <v>280</v>
      </c>
      <c r="B20" s="65"/>
      <c r="C20" s="53"/>
      <c r="D20" s="65"/>
      <c r="E20" s="41"/>
    </row>
    <row r="21" spans="1:5">
      <c r="A21" s="66" t="s">
        <v>193</v>
      </c>
      <c r="B21" s="65">
        <v>1466839</v>
      </c>
      <c r="C21" s="53"/>
      <c r="D21" s="65">
        <v>1466839</v>
      </c>
      <c r="E21" s="41"/>
    </row>
    <row r="22" spans="1:5">
      <c r="A22" s="66" t="s">
        <v>281</v>
      </c>
      <c r="B22" s="65">
        <v>2000000</v>
      </c>
      <c r="C22" s="53"/>
      <c r="D22" s="65">
        <v>2000000</v>
      </c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259</v>
      </c>
      <c r="B24" s="65">
        <v>5053569</v>
      </c>
      <c r="C24" s="53"/>
      <c r="D24" s="65">
        <v>5053569</v>
      </c>
      <c r="E24" s="41"/>
    </row>
    <row r="25" spans="1:5">
      <c r="A25" s="66" t="s">
        <v>260</v>
      </c>
      <c r="B25" s="65"/>
      <c r="C25" s="53"/>
      <c r="D25" s="65"/>
      <c r="E25" s="41"/>
    </row>
    <row r="26" spans="1:5">
      <c r="A26" s="66" t="s">
        <v>261</v>
      </c>
      <c r="B26" s="65"/>
      <c r="C26" s="53"/>
      <c r="D26" s="65"/>
      <c r="E26" s="41"/>
    </row>
    <row r="27" spans="1:5">
      <c r="A27" s="66" t="s">
        <v>244</v>
      </c>
      <c r="B27" s="65">
        <v>39302</v>
      </c>
      <c r="C27" s="53"/>
      <c r="D27" s="65">
        <v>39302</v>
      </c>
      <c r="E27" s="41"/>
    </row>
    <row r="28" spans="1:5">
      <c r="A28" s="66" t="s">
        <v>262</v>
      </c>
      <c r="B28" s="65"/>
      <c r="C28" s="53"/>
      <c r="D28" s="65"/>
      <c r="E28" s="41"/>
    </row>
    <row r="29" spans="1:5">
      <c r="A29" s="66" t="s">
        <v>263</v>
      </c>
      <c r="B29" s="65"/>
      <c r="C29" s="53"/>
      <c r="D29" s="65"/>
      <c r="E29" s="41"/>
    </row>
    <row r="30" spans="1:5">
      <c r="A30" s="66" t="s">
        <v>264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9220880</v>
      </c>
      <c r="C33" s="58"/>
      <c r="D33" s="57">
        <f>SUM(D11:D32)</f>
        <v>8818787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265</v>
      </c>
      <c r="B36" s="48"/>
      <c r="C36" s="53"/>
      <c r="D36" s="48"/>
      <c r="E36" s="41"/>
    </row>
    <row r="37" spans="1:5">
      <c r="A37" s="66" t="s">
        <v>282</v>
      </c>
      <c r="B37" s="65"/>
      <c r="C37" s="53"/>
      <c r="D37" s="65"/>
      <c r="E37" s="41"/>
    </row>
    <row r="38" spans="1:5">
      <c r="A38" s="66" t="s">
        <v>283</v>
      </c>
      <c r="B38" s="65"/>
      <c r="C38" s="53"/>
      <c r="D38" s="65"/>
      <c r="E38" s="41"/>
    </row>
    <row r="39" spans="1:5">
      <c r="A39" s="66" t="s">
        <v>284</v>
      </c>
      <c r="B39" s="65"/>
      <c r="C39" s="53"/>
      <c r="D39" s="65"/>
      <c r="E39" s="41"/>
    </row>
    <row r="40" spans="1:5">
      <c r="A40" s="66" t="s">
        <v>285</v>
      </c>
      <c r="B40" s="65"/>
      <c r="C40" s="53"/>
      <c r="D40" s="65"/>
      <c r="E40" s="41"/>
    </row>
    <row r="41" spans="1:5">
      <c r="A41" s="66" t="s">
        <v>286</v>
      </c>
      <c r="B41" s="65"/>
      <c r="C41" s="53"/>
      <c r="D41" s="65"/>
      <c r="E41" s="41"/>
    </row>
    <row r="42" spans="1:5">
      <c r="A42" s="66" t="s">
        <v>287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290</v>
      </c>
      <c r="B44" s="65">
        <v>122264133</v>
      </c>
      <c r="C44" s="53"/>
      <c r="D44" s="65">
        <v>126093824</v>
      </c>
      <c r="E44" s="41"/>
    </row>
    <row r="45" spans="1:5">
      <c r="A45" s="66" t="s">
        <v>291</v>
      </c>
      <c r="B45" s="65">
        <v>907655</v>
      </c>
      <c r="C45" s="53"/>
      <c r="D45" s="65">
        <v>955426</v>
      </c>
      <c r="E45" s="41"/>
    </row>
    <row r="46" spans="1:5">
      <c r="A46" s="66" t="s">
        <v>292</v>
      </c>
      <c r="B46" s="65">
        <v>753905</v>
      </c>
      <c r="C46" s="53"/>
      <c r="D46" s="65">
        <v>678608</v>
      </c>
      <c r="E46" s="41"/>
    </row>
    <row r="47" spans="1:5">
      <c r="A47" s="66" t="s">
        <v>293</v>
      </c>
      <c r="B47" s="65"/>
      <c r="C47" s="53"/>
      <c r="D47" s="65"/>
      <c r="E47" s="41"/>
    </row>
    <row r="48" spans="1:5">
      <c r="A48" s="66" t="s">
        <v>294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266</v>
      </c>
      <c r="B50" s="48"/>
      <c r="C50" s="53"/>
      <c r="D50" s="48"/>
      <c r="E50" s="41"/>
    </row>
    <row r="51" spans="1:5">
      <c r="A51" s="66" t="s">
        <v>295</v>
      </c>
      <c r="B51" s="65"/>
      <c r="C51" s="53"/>
      <c r="D51" s="65"/>
      <c r="E51" s="41"/>
    </row>
    <row r="52" spans="1:5">
      <c r="A52" s="66" t="s">
        <v>296</v>
      </c>
      <c r="B52" s="65"/>
      <c r="C52" s="53"/>
      <c r="D52" s="65"/>
      <c r="E52" s="41"/>
    </row>
    <row r="53" spans="1:5">
      <c r="A53" s="66" t="s">
        <v>297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123925693</v>
      </c>
      <c r="C55" s="58"/>
      <c r="D55" s="57">
        <f>SUM(D37:D54)</f>
        <v>127727858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133146573</v>
      </c>
      <c r="C57" s="68"/>
      <c r="D57" s="67">
        <f>D55+D33</f>
        <v>136546645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298</v>
      </c>
      <c r="B62" s="65"/>
      <c r="C62" s="53"/>
      <c r="D62" s="65"/>
      <c r="E62" s="41"/>
    </row>
    <row r="63" spans="1:5">
      <c r="A63" s="66" t="s">
        <v>267</v>
      </c>
      <c r="B63" s="65">
        <v>1077619</v>
      </c>
      <c r="C63" s="53"/>
      <c r="D63" s="65">
        <v>1077619</v>
      </c>
      <c r="E63" s="41"/>
    </row>
    <row r="64" spans="1:5">
      <c r="A64" s="66" t="s">
        <v>268</v>
      </c>
      <c r="B64" s="65"/>
      <c r="C64" s="53"/>
      <c r="D64" s="65">
        <v>17890</v>
      </c>
      <c r="E64" s="41"/>
    </row>
    <row r="65" spans="1:5">
      <c r="A65" s="66" t="s">
        <v>229</v>
      </c>
      <c r="B65" s="65">
        <v>1844349</v>
      </c>
      <c r="C65" s="53"/>
      <c r="D65" s="65">
        <v>1220947</v>
      </c>
      <c r="E65" s="41"/>
    </row>
    <row r="66" spans="1:5">
      <c r="A66" s="66" t="s">
        <v>269</v>
      </c>
      <c r="B66" s="65"/>
      <c r="C66" s="53"/>
      <c r="D66" s="65"/>
      <c r="E66" s="41"/>
    </row>
    <row r="67" spans="1:5">
      <c r="A67" s="66" t="s">
        <v>299</v>
      </c>
      <c r="B67" s="65"/>
      <c r="C67" s="53"/>
      <c r="D67" s="65"/>
      <c r="E67" s="41"/>
    </row>
    <row r="68" spans="1:5">
      <c r="A68" s="66" t="s">
        <v>300</v>
      </c>
      <c r="B68" s="65"/>
      <c r="C68" s="53"/>
      <c r="D68" s="65"/>
      <c r="E68" s="41"/>
    </row>
    <row r="69" spans="1:5">
      <c r="A69" s="66" t="s">
        <v>251</v>
      </c>
      <c r="B69" s="65">
        <v>2902277</v>
      </c>
      <c r="C69" s="53"/>
      <c r="D69" s="65">
        <v>2727141</v>
      </c>
      <c r="E69" s="41"/>
    </row>
    <row r="70" spans="1:5">
      <c r="A70" s="66" t="s">
        <v>270</v>
      </c>
      <c r="B70" s="65">
        <v>1410668</v>
      </c>
      <c r="C70" s="53"/>
      <c r="D70" s="65">
        <v>1384746</v>
      </c>
      <c r="E70" s="41"/>
    </row>
    <row r="71" spans="1:5">
      <c r="A71" s="66" t="s">
        <v>250</v>
      </c>
      <c r="B71" s="65"/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7234913</v>
      </c>
      <c r="C75" s="58"/>
      <c r="D75" s="57">
        <f>SUM(D62:D74)</f>
        <v>6428343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298</v>
      </c>
      <c r="B78" s="65"/>
      <c r="C78" s="53"/>
      <c r="D78" s="65"/>
      <c r="E78" s="41"/>
    </row>
    <row r="79" spans="1:5">
      <c r="A79" s="66" t="s">
        <v>267</v>
      </c>
      <c r="B79" s="65"/>
      <c r="C79" s="53"/>
      <c r="D79" s="65"/>
      <c r="E79" s="41"/>
    </row>
    <row r="80" spans="1:5">
      <c r="A80" s="66" t="s">
        <v>268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269</v>
      </c>
      <c r="B82" s="65"/>
      <c r="C82" s="53"/>
      <c r="D82" s="65"/>
      <c r="E82" s="41"/>
    </row>
    <row r="83" spans="1:5">
      <c r="A83" s="66" t="s">
        <v>299</v>
      </c>
      <c r="B83" s="65"/>
      <c r="C83" s="53"/>
      <c r="D83" s="65"/>
      <c r="E83" s="41"/>
    </row>
    <row r="84" spans="1:5">
      <c r="A84" s="66" t="s">
        <v>300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271</v>
      </c>
      <c r="B89" s="65"/>
      <c r="C89" s="53"/>
      <c r="D89" s="65"/>
      <c r="E89" s="41"/>
    </row>
    <row r="90" spans="1:5">
      <c r="A90" s="66" t="s">
        <v>272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7234913</v>
      </c>
      <c r="C94" s="68"/>
      <c r="D94" s="69">
        <f>D75+D92</f>
        <v>6428343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151002000</v>
      </c>
      <c r="C97" s="53"/>
      <c r="D97" s="65">
        <v>151002000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>
        <v>66368</v>
      </c>
      <c r="C101" s="53"/>
      <c r="D101" s="65">
        <v>66368</v>
      </c>
      <c r="E101" s="41"/>
    </row>
    <row r="102" spans="1:5">
      <c r="A102" s="66" t="s">
        <v>273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274</v>
      </c>
      <c r="B104" s="65"/>
      <c r="C104" s="53"/>
      <c r="D104" s="65"/>
      <c r="E104" s="41"/>
    </row>
    <row r="105" spans="1:5">
      <c r="A105" s="49" t="s">
        <v>246</v>
      </c>
      <c r="B105" s="65">
        <v>-20950066</v>
      </c>
      <c r="C105" s="64"/>
      <c r="D105" s="65">
        <v>-16184969</v>
      </c>
      <c r="E105" s="41"/>
    </row>
    <row r="106" spans="1:5">
      <c r="A106" s="49" t="s">
        <v>245</v>
      </c>
      <c r="B106" s="65">
        <v>-4206642</v>
      </c>
      <c r="C106" s="53"/>
      <c r="D106" s="65">
        <v>-4765097</v>
      </c>
      <c r="E106" s="41"/>
    </row>
    <row r="107" spans="1:5" ht="18" customHeight="1">
      <c r="A107" s="49" t="s">
        <v>248</v>
      </c>
      <c r="B107" s="61">
        <f>SUM(B97:B106)</f>
        <v>125911660</v>
      </c>
      <c r="C107" s="62"/>
      <c r="D107" s="61">
        <f>SUM(D97:D106)</f>
        <v>130118302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125911660</v>
      </c>
      <c r="C109" s="68"/>
      <c r="D109" s="69">
        <f>SUM(D107:D108)</f>
        <v>130118302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133146573</v>
      </c>
      <c r="C111" s="68"/>
      <c r="D111" s="67">
        <f>D94+D109</f>
        <v>136546645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275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tabSelected="1" workbookViewId="0">
      <selection activeCell="B36" sqref="B36"/>
    </sheetView>
  </sheetViews>
  <sheetFormatPr defaultRowHeight="15"/>
  <cols>
    <col min="1" max="1" width="118" style="74" customWidth="1"/>
    <col min="2" max="2" width="18.7109375" style="74" customWidth="1"/>
    <col min="3" max="3" width="2.7109375" style="75" customWidth="1"/>
    <col min="4" max="4" width="18.7109375" style="74" customWidth="1"/>
    <col min="5" max="5" width="26.7109375" style="74" customWidth="1"/>
    <col min="6" max="6" width="10.7109375" style="74" customWidth="1"/>
    <col min="7" max="7" width="10.140625" style="74" customWidth="1"/>
    <col min="8" max="8" width="10.7109375" style="74" customWidth="1"/>
    <col min="9" max="9" width="11.5703125" style="74" customWidth="1"/>
    <col min="10" max="10" width="84.28515625" style="74" customWidth="1"/>
    <col min="11" max="16384" width="9.140625" style="74"/>
  </cols>
  <sheetData>
    <row r="1" spans="1:8">
      <c r="A1" s="73" t="s">
        <v>257</v>
      </c>
    </row>
    <row r="2" spans="1:8">
      <c r="A2" s="76" t="s">
        <v>254</v>
      </c>
    </row>
    <row r="3" spans="1:8">
      <c r="A3" s="76" t="s">
        <v>255</v>
      </c>
    </row>
    <row r="4" spans="1:8" ht="15.75" customHeight="1">
      <c r="A4" s="76" t="s">
        <v>256</v>
      </c>
    </row>
    <row r="5" spans="1:8" ht="15.75" customHeight="1">
      <c r="A5" s="73" t="s">
        <v>301</v>
      </c>
    </row>
    <row r="6" spans="1:8" ht="15.75" customHeight="1">
      <c r="A6" s="73"/>
    </row>
    <row r="7" spans="1:8" ht="15" customHeight="1">
      <c r="A7" s="77"/>
      <c r="B7" s="78" t="s">
        <v>214</v>
      </c>
      <c r="C7" s="78"/>
      <c r="D7" s="78" t="s">
        <v>214</v>
      </c>
    </row>
    <row r="8" spans="1:8" ht="15" customHeight="1">
      <c r="A8" s="77"/>
      <c r="B8" s="78" t="s">
        <v>215</v>
      </c>
      <c r="C8" s="78"/>
      <c r="D8" s="78" t="s">
        <v>216</v>
      </c>
    </row>
    <row r="9" spans="1:8">
      <c r="A9" s="79"/>
      <c r="E9" s="80" t="s">
        <v>302</v>
      </c>
    </row>
    <row r="10" spans="1:8">
      <c r="A10" s="81" t="s">
        <v>303</v>
      </c>
    </row>
    <row r="11" spans="1:8">
      <c r="A11" s="82" t="s">
        <v>304</v>
      </c>
      <c r="B11" s="83">
        <v>7532315</v>
      </c>
      <c r="C11" s="84"/>
      <c r="D11" s="83">
        <v>7685405</v>
      </c>
      <c r="E11" s="85" t="s">
        <v>305</v>
      </c>
      <c r="G11" s="86"/>
      <c r="H11" s="86"/>
    </row>
    <row r="12" spans="1:8">
      <c r="A12" s="82" t="s">
        <v>306</v>
      </c>
      <c r="B12" s="83"/>
      <c r="C12" s="84"/>
      <c r="D12" s="83"/>
      <c r="E12" s="85" t="s">
        <v>307</v>
      </c>
      <c r="G12" s="86"/>
      <c r="H12" s="86"/>
    </row>
    <row r="13" spans="1:8">
      <c r="A13" s="82" t="s">
        <v>308</v>
      </c>
      <c r="B13" s="83"/>
      <c r="C13" s="84"/>
      <c r="D13" s="83"/>
      <c r="E13" s="85" t="s">
        <v>307</v>
      </c>
      <c r="G13" s="86"/>
      <c r="H13" s="86"/>
    </row>
    <row r="14" spans="1:8">
      <c r="A14" s="82" t="s">
        <v>309</v>
      </c>
      <c r="B14" s="83"/>
      <c r="C14" s="84"/>
      <c r="D14" s="83"/>
      <c r="E14" s="85" t="s">
        <v>307</v>
      </c>
      <c r="G14" s="86"/>
      <c r="H14" s="86"/>
    </row>
    <row r="15" spans="1:8">
      <c r="A15" s="82" t="s">
        <v>310</v>
      </c>
      <c r="B15" s="83"/>
      <c r="C15" s="84"/>
      <c r="D15" s="83"/>
      <c r="E15" s="85" t="s">
        <v>311</v>
      </c>
      <c r="G15" s="86"/>
      <c r="H15" s="86"/>
    </row>
    <row r="16" spans="1:8">
      <c r="A16" s="81" t="s">
        <v>312</v>
      </c>
      <c r="B16" s="87">
        <v>-1486399</v>
      </c>
      <c r="C16" s="88"/>
      <c r="D16" s="87">
        <v>-4439763</v>
      </c>
    </row>
    <row r="17" spans="1:10">
      <c r="A17" s="81" t="s">
        <v>313</v>
      </c>
      <c r="B17" s="89">
        <f>SUM(B11:B16)</f>
        <v>6045916</v>
      </c>
      <c r="C17" s="89"/>
      <c r="D17" s="89">
        <f>SUM(D11:D16)</f>
        <v>3245642</v>
      </c>
    </row>
    <row r="18" spans="1:10">
      <c r="A18" s="81"/>
      <c r="B18" s="88"/>
      <c r="C18" s="88"/>
      <c r="D18" s="88"/>
    </row>
    <row r="19" spans="1:10">
      <c r="A19" s="81" t="s">
        <v>314</v>
      </c>
      <c r="B19" s="90">
        <v>-3925291</v>
      </c>
      <c r="C19" s="88"/>
      <c r="D19" s="90">
        <v>-2691087</v>
      </c>
    </row>
    <row r="20" spans="1:10">
      <c r="A20" s="81" t="s">
        <v>315</v>
      </c>
      <c r="B20" s="90">
        <v>-6317584</v>
      </c>
      <c r="C20" s="88"/>
      <c r="D20" s="90">
        <v>-5319652</v>
      </c>
    </row>
    <row r="21" spans="1:10">
      <c r="A21" s="81" t="s">
        <v>316</v>
      </c>
      <c r="B21" s="91"/>
      <c r="C21" s="91"/>
      <c r="D21" s="88"/>
    </row>
    <row r="22" spans="1:10">
      <c r="A22" s="82" t="s">
        <v>317</v>
      </c>
      <c r="B22" s="92"/>
      <c r="C22" s="91"/>
      <c r="D22" s="90"/>
    </row>
    <row r="23" spans="1:10">
      <c r="A23" s="82" t="s">
        <v>318</v>
      </c>
      <c r="B23" s="92"/>
      <c r="C23" s="91"/>
      <c r="D23" s="90"/>
      <c r="J23" s="82"/>
    </row>
    <row r="24" spans="1:10">
      <c r="A24" s="82" t="s">
        <v>319</v>
      </c>
      <c r="B24" s="92"/>
      <c r="C24" s="91"/>
      <c r="D24" s="90"/>
      <c r="J24" s="82"/>
    </row>
    <row r="25" spans="1:10">
      <c r="A25" s="82" t="s">
        <v>320</v>
      </c>
      <c r="B25" s="92"/>
      <c r="C25" s="91"/>
      <c r="D25" s="90"/>
      <c r="J25" s="82"/>
    </row>
    <row r="26" spans="1:10">
      <c r="A26" s="82" t="s">
        <v>321</v>
      </c>
      <c r="B26" s="92"/>
      <c r="C26" s="91"/>
      <c r="D26" s="90"/>
    </row>
    <row r="27" spans="1:10">
      <c r="A27" s="82" t="s">
        <v>322</v>
      </c>
      <c r="B27" s="92"/>
      <c r="C27" s="91"/>
      <c r="D27" s="90"/>
    </row>
    <row r="28" spans="1:10">
      <c r="A28" s="82" t="s">
        <v>323</v>
      </c>
      <c r="B28" s="92"/>
      <c r="C28" s="91"/>
      <c r="D28" s="90"/>
    </row>
    <row r="29" spans="1:10">
      <c r="A29" s="81" t="s">
        <v>324</v>
      </c>
      <c r="B29" s="92"/>
      <c r="C29" s="91"/>
      <c r="D29" s="90"/>
    </row>
    <row r="30" spans="1:10">
      <c r="A30" s="81" t="s">
        <v>325</v>
      </c>
      <c r="B30" s="91"/>
      <c r="C30" s="91"/>
      <c r="D30" s="88"/>
    </row>
    <row r="31" spans="1:10">
      <c r="A31" s="82" t="s">
        <v>326</v>
      </c>
      <c r="B31" s="92"/>
      <c r="C31" s="91"/>
      <c r="D31" s="90"/>
    </row>
    <row r="32" spans="1:10">
      <c r="A32" s="82" t="s">
        <v>327</v>
      </c>
      <c r="B32" s="92"/>
      <c r="C32" s="91"/>
      <c r="D32" s="90"/>
    </row>
    <row r="33" spans="1:5">
      <c r="A33" s="82" t="s">
        <v>328</v>
      </c>
      <c r="B33" s="92">
        <v>-9683</v>
      </c>
      <c r="C33" s="91"/>
      <c r="D33" s="90">
        <v>0</v>
      </c>
    </row>
    <row r="34" spans="1:5">
      <c r="A34" s="93" t="s">
        <v>329</v>
      </c>
      <c r="B34" s="92"/>
      <c r="C34" s="91"/>
      <c r="D34" s="92"/>
    </row>
    <row r="35" spans="1:5">
      <c r="A35" s="94" t="s">
        <v>330</v>
      </c>
      <c r="B35" s="95"/>
      <c r="C35" s="74"/>
      <c r="D35" s="95"/>
    </row>
    <row r="36" spans="1:5">
      <c r="A36" s="96" t="s">
        <v>331</v>
      </c>
      <c r="B36" s="97">
        <f>SUM(B17:B35)</f>
        <v>-4206642</v>
      </c>
      <c r="C36" s="89"/>
      <c r="D36" s="97">
        <f>SUM(D17:D35)</f>
        <v>-4765097</v>
      </c>
      <c r="E36" s="73"/>
    </row>
    <row r="37" spans="1:5">
      <c r="A37" s="94" t="s">
        <v>332</v>
      </c>
      <c r="B37" s="98"/>
      <c r="C37" s="88"/>
      <c r="D37" s="98"/>
    </row>
    <row r="38" spans="1:5">
      <c r="A38" s="82" t="s">
        <v>333</v>
      </c>
      <c r="B38" s="99"/>
      <c r="C38" s="88"/>
      <c r="D38" s="99"/>
    </row>
    <row r="39" spans="1:5">
      <c r="A39" s="82" t="s">
        <v>334</v>
      </c>
      <c r="B39" s="99"/>
      <c r="C39" s="88"/>
      <c r="D39" s="99"/>
    </row>
    <row r="40" spans="1:5">
      <c r="A40" s="82" t="s">
        <v>335</v>
      </c>
      <c r="B40" s="87"/>
      <c r="C40" s="88"/>
      <c r="D40" s="87"/>
    </row>
    <row r="41" spans="1:5" ht="15.75" thickBot="1">
      <c r="A41" s="94" t="s">
        <v>336</v>
      </c>
      <c r="B41" s="100">
        <f>SUM(B36:B40)</f>
        <v>-4206642</v>
      </c>
      <c r="C41" s="101"/>
      <c r="D41" s="100">
        <f>SUM(D36:D40)</f>
        <v>-4765097</v>
      </c>
    </row>
    <row r="42" spans="1:5" ht="16.5" thickTop="1" thickBot="1">
      <c r="A42" s="102"/>
      <c r="B42" s="103"/>
      <c r="C42" s="103"/>
      <c r="D42" s="103"/>
    </row>
    <row r="43" spans="1:5" ht="15.75" thickTop="1">
      <c r="A43" s="104" t="s">
        <v>337</v>
      </c>
      <c r="B43" s="105"/>
      <c r="C43" s="105"/>
      <c r="D43" s="105"/>
    </row>
    <row r="44" spans="1:5">
      <c r="A44" s="82" t="s">
        <v>338</v>
      </c>
      <c r="B44" s="106"/>
      <c r="C44" s="105"/>
      <c r="D44" s="106"/>
    </row>
    <row r="45" spans="1:5">
      <c r="A45" s="82" t="s">
        <v>339</v>
      </c>
      <c r="B45" s="106"/>
      <c r="C45" s="105"/>
      <c r="D45" s="106"/>
    </row>
    <row r="46" spans="1:5">
      <c r="A46" s="82" t="s">
        <v>340</v>
      </c>
      <c r="B46" s="106"/>
      <c r="C46" s="105"/>
      <c r="D46" s="106"/>
    </row>
    <row r="47" spans="1:5">
      <c r="A47" s="82" t="s">
        <v>341</v>
      </c>
      <c r="B47" s="106"/>
      <c r="C47" s="105"/>
      <c r="D47" s="106"/>
    </row>
    <row r="48" spans="1:5">
      <c r="A48" s="82" t="s">
        <v>342</v>
      </c>
      <c r="B48" s="106"/>
      <c r="C48" s="105"/>
      <c r="D48" s="106"/>
    </row>
    <row r="49" spans="1:4">
      <c r="A49" s="104" t="s">
        <v>343</v>
      </c>
      <c r="B49" s="107">
        <f>SUM(B44:B48)</f>
        <v>0</v>
      </c>
      <c r="C49" s="108"/>
      <c r="D49" s="107">
        <f>SUM(D44:D48)</f>
        <v>0</v>
      </c>
    </row>
    <row r="50" spans="1:4">
      <c r="A50" s="109"/>
      <c r="B50" s="110"/>
      <c r="C50" s="111"/>
      <c r="D50" s="110"/>
    </row>
    <row r="51" spans="1:4" ht="15.75" thickBot="1">
      <c r="A51" s="104" t="s">
        <v>344</v>
      </c>
      <c r="B51" s="112">
        <f>B41+B49</f>
        <v>-4206642</v>
      </c>
      <c r="C51" s="113"/>
      <c r="D51" s="112">
        <f>D41+D49</f>
        <v>-4765097</v>
      </c>
    </row>
    <row r="52" spans="1:4" ht="15.75" thickTop="1">
      <c r="A52" s="109"/>
      <c r="B52" s="110"/>
      <c r="C52" s="111"/>
      <c r="D52" s="110"/>
    </row>
    <row r="53" spans="1:4">
      <c r="A53" s="114" t="s">
        <v>345</v>
      </c>
      <c r="B53" s="110"/>
      <c r="C53" s="111"/>
      <c r="D53" s="110"/>
    </row>
    <row r="54" spans="1:4">
      <c r="A54" s="109" t="s">
        <v>346</v>
      </c>
      <c r="B54" s="115"/>
      <c r="C54" s="116"/>
      <c r="D54" s="115"/>
    </row>
    <row r="55" spans="1:4">
      <c r="A55" s="109" t="s">
        <v>347</v>
      </c>
      <c r="B55" s="115"/>
      <c r="C55" s="116"/>
      <c r="D55" s="115"/>
    </row>
    <row r="56" spans="1:4">
      <c r="A56" s="117"/>
      <c r="B56" s="118"/>
      <c r="C56" s="118"/>
      <c r="D56" s="118"/>
    </row>
    <row r="57" spans="1:4">
      <c r="A57" s="117"/>
      <c r="B57" s="118"/>
      <c r="C57" s="118"/>
      <c r="D57" s="118"/>
    </row>
    <row r="58" spans="1:4">
      <c r="A58" s="39" t="s">
        <v>348</v>
      </c>
      <c r="B58" s="118"/>
      <c r="C58" s="118"/>
      <c r="D58" s="118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2.2-Pasqyra e Perform.(funks)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2021-03-13T12:01:12Z</dcterms:modified>
</cp:coreProperties>
</file>