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C23"/>
  <c r="C17"/>
  <c r="C12"/>
  <c r="B23"/>
  <c r="B12" l="1"/>
  <c r="B17" s="1"/>
  <c r="N14"/>
  <c r="N13"/>
  <c r="M19"/>
  <c r="M8"/>
  <c r="M7"/>
  <c r="M17"/>
  <c r="N27"/>
  <c r="N22"/>
  <c r="N17"/>
  <c r="M10"/>
  <c r="M6"/>
  <c r="M24"/>
  <c r="M12"/>
  <c r="N25"/>
  <c r="M18"/>
  <c r="N9"/>
  <c r="M21"/>
  <c r="M16"/>
  <c r="N21"/>
  <c r="M22"/>
  <c r="N18"/>
  <c r="M13"/>
  <c r="M15"/>
  <c r="N6"/>
  <c r="M20"/>
  <c r="M27"/>
  <c r="N26"/>
  <c r="M9"/>
  <c r="N16"/>
  <c r="N7"/>
  <c r="M23"/>
  <c r="N8"/>
  <c r="N15"/>
  <c r="M26"/>
  <c r="M14"/>
  <c r="N20"/>
  <c r="N24"/>
  <c r="N11"/>
  <c r="M11"/>
  <c r="N10"/>
  <c r="N19"/>
  <c r="N12"/>
  <c r="M25"/>
  <c r="N23"/>
  <c r="B25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<sst xmlns="http://schemas.openxmlformats.org/spreadsheetml/2006/main" count="28" uniqueCount="27">
  <si>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</si>
  <si>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</si>
  <si>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</si>
  <si>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</si>
  <si>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</si>
  <si>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</si>
  <si>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</si>
  <si>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</si>
  <si>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</si>
  <si>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</si>
  <si>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</si>
  <si>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</si>
  <si>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</si>
  <si>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</si>
  <si>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</si>
  <si>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</si>
  <si>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</si>
  <si>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</si>
  <si>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</si>
  <si>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</si>
  <si>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</si>
  <si>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</si>
  <si>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</si>
  <si>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</si>
  <si>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</si>
  <si>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</si>
  <si>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(penalitete)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</si>
</sst>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25898442</v>
          </cell>
          <cell r="C65">
            <v>22604996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5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2" t="s">
        <v>23</v>
      </c>
      <c r="B2" s="19" t="s">
        <v>22</v>
      </c>
      <c r="C2" s="19" t="s">
        <v>22</v>
      </c>
    </row>
    <row r="3" spans="1:14" ht="15" customHeight="1">
      <c r="A3" s="23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7"/>
    </row>
    <row r="6" spans="1:14">
      <c r="A6" s="10" t="s">
        <v>18</v>
      </c>
      <c r="B6" s="4">
        <v>85717890</v>
      </c>
      <c r="C6" s="4">
        <v>80016186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>
        <v>0</v>
      </c>
      <c r="C7" s="1">
        <v>58990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-5598357</v>
      </c>
      <c r="C10" s="9">
        <v>-4573255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-47151577</v>
      </c>
      <c r="C12" s="16">
        <f>SUM(C13:C14)</f>
        <v>-45887893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-40404093</v>
      </c>
      <c r="C13" s="9">
        <v>-39321245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-6747484</v>
      </c>
      <c r="C14" s="9">
        <v>-6566648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9">
        <v>-2303948</v>
      </c>
      <c r="C15" s="9">
        <v>-2075815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>
        <v>-173919</v>
      </c>
      <c r="C16" s="14">
        <v>-332335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30490089</v>
      </c>
      <c r="C17" s="7">
        <f>SUM(C6:C12,C15:C16)</f>
        <v>27205878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4">
        <v>0</v>
      </c>
      <c r="C20" s="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>
        <v>120888</v>
      </c>
      <c r="C22" s="9">
        <v>520000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120888</v>
      </c>
      <c r="C23" s="7">
        <f>SUM(C20:C22)</f>
        <v>520000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30610977</v>
      </c>
      <c r="C25" s="6">
        <f>C17+C23</f>
        <v>27725878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1">
        <v>4591647</v>
      </c>
      <c r="C26" s="4">
        <v>4080882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25898442</v>
      </c>
      <c r="C27" s="2">
        <f>'[1]Pasqyra e Pozicionit Financiar'!$C$65</f>
        <v>22604996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pellumbi</cp:lastModifiedBy>
  <dcterms:created xsi:type="dcterms:W3CDTF">2018-06-20T15:30:23Z</dcterms:created>
  <dcterms:modified xsi:type="dcterms:W3CDTF">2021-04-09T09:13:40Z</dcterms:modified>
</cp:coreProperties>
</file>