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tola\Desktop\"/>
    </mc:Choice>
  </mc:AlternateContent>
  <bookViews>
    <workbookView xWindow="0" yWindow="0" windowWidth="23040" windowHeight="912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B50" i="18"/>
  <c r="D28" i="18" l="1"/>
  <c r="D30" i="18" s="1"/>
  <c r="D35" i="18" s="1"/>
  <c r="D59" i="18"/>
  <c r="D67" i="18"/>
  <c r="D69" i="18"/>
  <c r="B30" i="18"/>
  <c r="B35" i="18" s="1"/>
  <c r="B38" i="18" s="1"/>
  <c r="B43" i="18" s="1"/>
  <c r="B47" i="18" s="1"/>
  <c r="B59" i="18"/>
  <c r="B67" i="18"/>
  <c r="B69" i="18"/>
  <c r="B71" i="18" l="1"/>
  <c r="B74" i="18" s="1"/>
  <c r="D50" i="18"/>
  <c r="D71" i="18" s="1"/>
  <c r="D74" i="18" s="1"/>
  <c r="D38" i="18"/>
  <c r="D43" i="18" s="1"/>
  <c r="D47" i="18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<sst xmlns="http://schemas.openxmlformats.org/spreadsheetml/2006/main" count="418" uniqueCount="269">
  <si>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</si>
  <si>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</si>
  <si>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</si>
  <si>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</si>
  <si>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</si>
  <si>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</si>
  <si>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</si>
  <si>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</si>
  <si>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</si>
  <si>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</si>
  <si>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</si>
  <si>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</si>
  <si>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</si>
  <si>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</si>
  <si>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</si>
  <si>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</si>
  <si>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</si>
  <si>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</si>
  <si>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</si>
  <si>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</si>
  <si>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</si>
  <si>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</si>
  <si>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</si>
  <si>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</si>
  <si>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</si>
  <si>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</si>
  <si>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</si>
  <si>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</si>
  <si>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</si>
  <si>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</si>
  <si>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</si>
  <si>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</si>
  <si>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</si>
  <si>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</si>
  <si>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</si>
  <si>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</si>
  <si>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</si>
  <si>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</si>
  <si>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</si>
  <si>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</si>
  <si>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</si>
  <si>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</si>
  <si>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</si>
  <si>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</si>
  <si>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</si>
  <si>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</si>
  <si>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</si>
  <si>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</si>
  <si>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</si>
  <si>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</si>
  <si>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</si>
  <si>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</si>
  <si>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</si>
  <si>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</si>
  <si>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</si>
  <si>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</si>
  <si>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</si>
  <si>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</si>
  <si>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</si>
  <si>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</si>
  <si>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</si>
  <si>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</si>
  <si>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</si>
  <si>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</si>
  <si>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</si>
  <si>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</si>
  <si>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</si>
  <si>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</si>
  <si>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</si>
  <si>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</si>
  <si>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</si>
  <si>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</si>
  <si>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</si>
  <si>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</si>
  <si>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</si>
  <si>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</si>
  <si>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</si>
  <si>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</si>
  <si>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</si>
  <si>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</si>
  <si>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</si>
  <si>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</si>
  <si>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</si>
  <si>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</si>
  <si>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</si>
  <si>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</si>
  <si>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</si>
  <si>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</si>
  <si>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</si>
  <si>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</si>
  <si>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</si>
  <si>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</si>
  <si>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</si>
  <si>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</si>
  <si>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</si>
  <si>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</si>
  <si>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</si>
  <si>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</si>
  <si>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</si>
  <si>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</si>
  <si>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</si>
  <si>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</si>
  <si>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</si>
  <si>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</si>
  <si>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</si>
  <si>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</si>
  <si>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</si>
  <si>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</si>
  <si>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</si>
  <si>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</si>
  <si>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</si>
  <si>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</si>
  <si>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</si>
  <si>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</si>
  <si>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</si>
  <si>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</si>
  <si>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</si>
  <si>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</si>
  <si>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</si>
  <si>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</si>
  <si>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</si>
  <si>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</si>
  <si>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</si>
  <si>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</si>
  <si>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</si>
  <si>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</si>
  <si>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</si>
  <si>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</si>
  <si>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</si>
  <si>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</si>
  <si>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</si>
  <si>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</si>
  <si>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</si>
  <si>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</si>
  <si>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</si>
  <si>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</si>
  <si>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</si>
  <si>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</si>
  <si>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</si>
  <si>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</si>
  <si>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</si>
  <si>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</si>
  <si>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</si>
  <si>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</si>
  <si>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</si>
  <si>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</si>
  <si>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</si>
  <si>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</si>
  <si>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</si>
  <si>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</si>
  <si>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</si>
  <si>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</si>
  <si>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</si>
  <si>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</si>
  <si>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</si>
  <si>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</si>
  <si>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</si>
  <si>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</si>
  <si>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</si>
  <si>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</si>
  <si>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</si>
  <si>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</si>
  <si>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</si>
  <si>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</si>
  <si>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</si>
  <si>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</si>
  <si>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</si>
  <si>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</si>
  <si>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</si>
  <si>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</si>
  <si>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</si>
  <si>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</si>
  <si>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</si>
  <si>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</si>
  <si>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</si>
  <si>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</si>
  <si>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</si>
  <si>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</si>
  <si>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</si>
  <si>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</si>
  <si>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</si>
  <si>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</si>
  <si>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</si>
  <si>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</si>
  <si>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</si>
  <si>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</si>
  <si>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</si>
  <si>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</si>
  <si>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</si>
  <si>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</si>
  <si>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</si>
  <si>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</si>
  <si>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</si>
  <si>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</si>
  <si>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</si>
  <si>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</si>
  <si>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</si>
  <si>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</si>
  <si>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</si>
  <si>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</si>
  <si>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</si>
  <si>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</si>
  <si>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</si>
  <si>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</si>
  <si>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</si>
  <si>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</si>
  <si>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</si>
  <si>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</si>
  <si>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</si>
  <si>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</si>
  <si>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</si>
  <si>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</si>
  <si>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</si>
  <si>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</si>
  <si>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</si>
  <si>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</si>
  <si>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</si>
  <si>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</si>
  <si>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</si>
  <si>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</si>
  <si>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</si>
  <si>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</si>
  <si>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</si>
  <si>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</si>
  <si>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</si>
  <si>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</si>
  <si>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</si>
  <si>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</si>
  <si>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</si>
  <si>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</si>
  <si>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</si>
  <si>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</si>
  <si>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</si>
  <si>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</si>
  <si>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</si>
  <si>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</si>
  <si>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</si>
  <si>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</si>
  <si>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</si>
  <si>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</si>
  <si>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</si>
  <si>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</si>
  <si>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</si>
  <si>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</si>
  <si>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</si>
  <si>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</si>
  <si>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</si>
  <si>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</si>
  <si>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</si>
  <si>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</si>
  <si>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</si>
  <si>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</si>
  <si>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</si>
  <si>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</si>
  <si>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</si>
  <si>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</si>
  <si>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</si>
  <si>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</si>
  <si>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</si>
  <si>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</si>
  <si>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</si>
  <si>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</si>
  <si>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</si>
  <si>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</si>
  <si>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</si>
  <si>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K11308001B</t>
  </si>
  <si>
    <t>ABCom Shpk</t>
  </si>
  <si>
    <t xml:space="preserve">Lek/Mije 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</si>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</sst>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61" borderId="0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55" zoomScaleNormal="100" workbookViewId="0">
      <selection activeCell="B74" sqref="B74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 ht="14.4">
      <c r="A2" s="42" t="s">
        <v>266</v>
      </c>
    </row>
    <row r="3" spans="1:6" ht="14.4">
      <c r="A3" s="42" t="s">
        <v>265</v>
      </c>
    </row>
    <row r="4" spans="1:6" ht="14.4">
      <c r="A4" s="42" t="s">
        <v>267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1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1946963444</v>
      </c>
      <c r="C10" s="44"/>
      <c r="D10" s="50">
        <v>1791535490</v>
      </c>
      <c r="E10" s="43"/>
      <c r="F10" s="62" t="s">
        <v>262</v>
      </c>
    </row>
    <row r="11" spans="1:6">
      <c r="A11" s="49" t="s">
        <v>257</v>
      </c>
      <c r="B11" s="50">
        <v>0</v>
      </c>
      <c r="C11" s="44"/>
      <c r="D11" s="50">
        <v>0</v>
      </c>
      <c r="E11" s="43"/>
      <c r="F11" s="62" t="s">
        <v>263</v>
      </c>
    </row>
    <row r="12" spans="1:6">
      <c r="A12" s="49" t="s">
        <v>258</v>
      </c>
      <c r="B12" s="50">
        <v>0</v>
      </c>
      <c r="C12" s="44"/>
      <c r="D12" s="50">
        <v>0</v>
      </c>
      <c r="E12" s="43"/>
      <c r="F12" s="62" t="s">
        <v>263</v>
      </c>
    </row>
    <row r="13" spans="1:6">
      <c r="A13" s="49" t="s">
        <v>259</v>
      </c>
      <c r="B13" s="50">
        <v>0</v>
      </c>
      <c r="C13" s="44"/>
      <c r="D13" s="50">
        <v>0</v>
      </c>
      <c r="E13" s="43"/>
      <c r="F13" s="62" t="s">
        <v>263</v>
      </c>
    </row>
    <row r="14" spans="1:6">
      <c r="A14" s="49" t="s">
        <v>260</v>
      </c>
      <c r="B14" s="50">
        <v>0</v>
      </c>
      <c r="C14" s="44"/>
      <c r="D14" s="50">
        <v>0</v>
      </c>
      <c r="E14" s="43"/>
      <c r="F14" s="62" t="s">
        <v>264</v>
      </c>
    </row>
    <row r="15" spans="1:6">
      <c r="A15" s="52" t="s">
        <v>226</v>
      </c>
      <c r="B15" s="50">
        <v>0</v>
      </c>
      <c r="C15" s="44"/>
      <c r="D15" s="50">
        <v>0</v>
      </c>
      <c r="E15" s="43"/>
      <c r="F15" s="36"/>
    </row>
    <row r="16" spans="1:6">
      <c r="A16" s="52" t="s">
        <v>210</v>
      </c>
      <c r="B16" s="50">
        <v>32369920</v>
      </c>
      <c r="C16" s="44"/>
      <c r="D16" s="50">
        <v>51861532</v>
      </c>
      <c r="E16" s="43"/>
      <c r="F16" s="36"/>
    </row>
    <row r="17" spans="1:6">
      <c r="A17" s="52" t="s">
        <v>227</v>
      </c>
      <c r="B17" s="50">
        <v>0</v>
      </c>
      <c r="C17" s="44"/>
      <c r="D17" s="50">
        <v>0</v>
      </c>
      <c r="E17" s="43"/>
      <c r="F17" s="36"/>
    </row>
    <row r="18" spans="1:6">
      <c r="A18" s="52" t="s">
        <v>216</v>
      </c>
      <c r="B18" s="50">
        <v>-383242832</v>
      </c>
      <c r="C18" s="44"/>
      <c r="D18" s="50">
        <v>-418725249</v>
      </c>
      <c r="E18" s="43"/>
      <c r="F18" s="36"/>
    </row>
    <row r="19" spans="1:6">
      <c r="A19" s="52" t="s">
        <v>228</v>
      </c>
      <c r="B19" s="50">
        <v>-600584791</v>
      </c>
      <c r="C19" s="44"/>
      <c r="D19" s="50">
        <v>-537685340</v>
      </c>
      <c r="E19" s="43"/>
      <c r="F19" s="36"/>
    </row>
    <row r="20" spans="1:6">
      <c r="A20" s="52" t="s">
        <v>229</v>
      </c>
      <c r="B20" s="50">
        <v>-345888801</v>
      </c>
      <c r="C20" s="44"/>
      <c r="D20" s="50">
        <v>-314922783</v>
      </c>
      <c r="E20" s="43"/>
      <c r="F20" s="36"/>
    </row>
    <row r="21" spans="1:6">
      <c r="A21" s="52" t="s">
        <v>230</v>
      </c>
      <c r="B21" s="50">
        <v>10472113</v>
      </c>
      <c r="C21" s="44"/>
      <c r="D21" s="50">
        <v>-4446891</v>
      </c>
      <c r="E21" s="43"/>
      <c r="F21" s="36"/>
    </row>
    <row r="22" spans="1:6">
      <c r="A22" s="52" t="s">
        <v>231</v>
      </c>
      <c r="B22" s="50">
        <v>-306281152</v>
      </c>
      <c r="C22" s="44"/>
      <c r="D22" s="50">
        <v>-249350889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>
        <v>0</v>
      </c>
      <c r="C24" s="44"/>
      <c r="D24" s="50">
        <v>0</v>
      </c>
      <c r="E24" s="43"/>
      <c r="F24" s="36"/>
    </row>
    <row r="25" spans="1:6">
      <c r="A25" s="52" t="s">
        <v>233</v>
      </c>
      <c r="B25" s="50">
        <v>0</v>
      </c>
      <c r="C25" s="44"/>
      <c r="D25" s="50">
        <v>0</v>
      </c>
      <c r="E25" s="43"/>
      <c r="F25" s="36"/>
    </row>
    <row r="26" spans="1:6">
      <c r="A26" s="52" t="s">
        <v>234</v>
      </c>
      <c r="B26" s="50">
        <v>0</v>
      </c>
      <c r="C26" s="44"/>
      <c r="D26" s="50">
        <v>0</v>
      </c>
      <c r="E26" s="43"/>
      <c r="F26" s="36"/>
    </row>
    <row r="27" spans="1:6">
      <c r="A27" s="63" t="s">
        <v>214</v>
      </c>
      <c r="B27" s="50">
        <v>0</v>
      </c>
      <c r="C27" s="44"/>
      <c r="D27" s="50">
        <v>0</v>
      </c>
      <c r="E27" s="43"/>
      <c r="F27" s="36"/>
    </row>
    <row r="28" spans="1:6" ht="15" customHeight="1">
      <c r="A28" s="53" t="s">
        <v>217</v>
      </c>
      <c r="B28" s="57">
        <f>SUM(B10:B22,B24:B27)</f>
        <v>353807901</v>
      </c>
      <c r="C28" s="44"/>
      <c r="D28" s="57">
        <f>SUM(D10:D22,D24:D27)</f>
        <v>318265870</v>
      </c>
      <c r="E28" s="43"/>
      <c r="F28" s="36"/>
    </row>
    <row r="29" spans="1:6" ht="15" customHeight="1">
      <c r="A29" s="52" t="s">
        <v>26</v>
      </c>
      <c r="B29" s="50">
        <v>-56672681</v>
      </c>
      <c r="C29" s="44"/>
      <c r="D29" s="50">
        <v>-51508540</v>
      </c>
      <c r="E29" s="43"/>
      <c r="F29" s="36"/>
    </row>
    <row r="30" spans="1:6" ht="15" customHeight="1">
      <c r="A30" s="53" t="s">
        <v>235</v>
      </c>
      <c r="B30" s="57">
        <f>SUM(B28:B29)</f>
        <v>297135220</v>
      </c>
      <c r="C30" s="45"/>
      <c r="D30" s="57">
        <f>SUM(D28:D29)</f>
        <v>266757330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>
        <v>0</v>
      </c>
      <c r="C33" s="44"/>
      <c r="D33" s="50">
        <v>0</v>
      </c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>B30+B33</f>
        <v>297135220</v>
      </c>
      <c r="C35" s="48"/>
      <c r="D35" s="58">
        <f>D30+D33</f>
        <v>266757330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>
        <f>+B35</f>
        <v>297135220</v>
      </c>
      <c r="C38" s="44"/>
      <c r="D38" s="50">
        <f>+D35</f>
        <v>266757330</v>
      </c>
      <c r="E38" s="43"/>
      <c r="F38" s="36"/>
    </row>
    <row r="39" spans="1:6">
      <c r="A39" s="52" t="s">
        <v>240</v>
      </c>
      <c r="B39" s="50">
        <v>0</v>
      </c>
      <c r="C39" s="44"/>
      <c r="D39" s="50">
        <v>0</v>
      </c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>
        <f>+B38/1</f>
        <v>297135220</v>
      </c>
      <c r="C43" s="44"/>
      <c r="D43" s="50">
        <f>+D38/1</f>
        <v>266757330</v>
      </c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>
        <f>+B43</f>
        <v>297135220</v>
      </c>
      <c r="C47" s="44"/>
      <c r="D47" s="50">
        <f>+D43</f>
        <v>266757330</v>
      </c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297135220</v>
      </c>
      <c r="D50" s="59">
        <f>D35</f>
        <v>266757330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3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3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>B69+B50</f>
        <v>297135220</v>
      </c>
      <c r="D71" s="60">
        <f>D69+D50</f>
        <v>266757330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4">
        <f>+B71</f>
        <v>297135220</v>
      </c>
      <c r="D74" s="64">
        <f>+D71</f>
        <v>266757330</v>
      </c>
    </row>
    <row r="75" spans="1:4">
      <c r="A75" s="52" t="s">
        <v>240</v>
      </c>
      <c r="B75" s="65">
        <v>0</v>
      </c>
      <c r="D75" s="65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Vangjeli Tola</cp:lastModifiedBy>
  <cp:lastPrinted>2016-10-03T09:59:38Z</cp:lastPrinted>
  <dcterms:created xsi:type="dcterms:W3CDTF">2012-01-19T09:31:29Z</dcterms:created>
  <dcterms:modified xsi:type="dcterms:W3CDTF">2019-09-27T12:58:50Z</dcterms:modified>
</cp:coreProperties>
</file>