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SHARE\Baer\1.KONTABILITET\Viti  2018\60-LEGAL &amp;  PROFESIONAL SERVICES  2018\"/>
    </mc:Choice>
  </mc:AlternateContent>
  <xr:revisionPtr revIDLastSave="0" documentId="13_ncr:1_{6B720460-0629-4844-8DD5-DD1E1A4D0DB1}" xr6:coauthVersionLast="43" xr6:coauthVersionMax="43" xr10:uidLastSave="{00000000-0000-0000-0000-000000000000}"/>
  <bookViews>
    <workbookView xWindow="-60" yWindow="-60" windowWidth="28920" windowHeight="15660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<sst xmlns="http://schemas.openxmlformats.org/spreadsheetml/2006/main" count="66" uniqueCount="62">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</sst>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%20LPS%20%20Pasq.Shoq.%20JANAR%20DHJETOR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Head"/>
      <sheetName val="Aktivi Skk"/>
      <sheetName val="Assets"/>
      <sheetName val="Detyrimet dhe Kapitali Skk"/>
      <sheetName val="Equity &amp; Obligations"/>
      <sheetName val="PASH Skk "/>
      <sheetName val="Financial Performance"/>
      <sheetName val="PASH Gjitheperfshirese"/>
      <sheetName val="Comprehensive Income"/>
      <sheetName val="Cash Flow Skk  "/>
      <sheetName val="Cashflow Statements"/>
      <sheetName val="Kapitali Skk  "/>
      <sheetName val="Shareholders Equity"/>
      <sheetName val="Analiza e shpenz."/>
      <sheetName val="Expenses Analize"/>
      <sheetName val="Blerjet Sip.Natyres "/>
      <sheetName val="Bought as per nature"/>
      <sheetName val="Kontrata Leasing"/>
      <sheetName val="Tatimi ne Burim"/>
      <sheetName val="Importe"/>
      <sheetName val="Aktive  Afatshkurtera"/>
      <sheetName val="Short term Assets"/>
      <sheetName val="Mjetet Monetare"/>
      <sheetName val="Monetary Cashflow"/>
      <sheetName val="Banka"/>
      <sheetName val="Bank"/>
      <sheetName val="Arka mjete monetare"/>
      <sheetName val="Cash"/>
      <sheetName val="Aktive Financ Afatshkurt."/>
      <sheetName val="Attivi Finanz Breve  Termine"/>
      <sheetName val="Kerkesa te Arketueshme Kliente"/>
      <sheetName val="Clients Analitical"/>
      <sheetName val="Kerkesa te tj. te Arketuesh"/>
      <sheetName val="Other Receivable"/>
      <sheetName val="Permb.T.F"/>
      <sheetName val="Income Tax"/>
      <sheetName val="Permbl.tvsh"/>
      <sheetName val="VAT"/>
      <sheetName val="Inventare"/>
      <sheetName val="Inventory"/>
      <sheetName val="Parapagime e shpenzime te shtyr"/>
      <sheetName val="Prepaid "/>
      <sheetName val="Investime Financiare Afatgjata"/>
      <sheetName val="Financial Investment Long Term"/>
      <sheetName val="Analitik Inventary Assets"/>
      <sheetName val=" Permb. Inventari A.A.M "/>
      <sheetName val="Historical Value Assets"/>
      <sheetName val="Amortizimi  Permbledhje"/>
      <sheetName val="Depreciation"/>
      <sheetName val="Aktivet Afatgjata Jo Materiale"/>
      <sheetName val="Intangible assets"/>
      <sheetName val="Detyrimet  Afatshkurtera "/>
      <sheetName val="Short Term Liabilities"/>
      <sheetName val="Huamarrjet afatshkurtera"/>
      <sheetName val="Short term Lons"/>
      <sheetName val="Huate dhe Parapagimet"/>
      <sheetName val="Other Short Liabilities"/>
      <sheetName val="Furnitore Analitike"/>
      <sheetName val="Suppliers"/>
      <sheetName val="Detyrime te Tjera AASH"/>
      <sheetName val="Grants &amp; Postpone Income"/>
      <sheetName val="Detyrimet  Afatgjata"/>
      <sheetName val="Long Term debts"/>
      <sheetName val="Huate Afatgjata"/>
      <sheetName val="Long Term Loans"/>
      <sheetName val="Huamarrjet te tjera Afatgjata"/>
      <sheetName val="Other Long Term Loans"/>
      <sheetName val="Grante e te ardhura te shtyra "/>
      <sheetName val="Grant &amp; Postphone Income LT"/>
      <sheetName val="Kapitali"/>
      <sheetName val="Equity"/>
      <sheetName val="Shpenz.te Aktivitetit"/>
      <sheetName val="Expenses"/>
      <sheetName val="Shpenz.te Panjohura"/>
      <sheetName val="Not Taxable Expenses"/>
      <sheetName val="Llogaritja e Fitimit"/>
      <sheetName val="Income tax Calculation"/>
      <sheetName val="Librat e Shitjes"/>
      <sheetName val="Sales Book"/>
      <sheetName val="Librat e Blerjes"/>
      <sheetName val="Bought Book"/>
      <sheetName val="Permb.paga e sig.shoq."/>
      <sheetName val="Salaries"/>
      <sheetName val="Llog.e Tat.Fit.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22464004</v>
          </cell>
          <cell r="H17">
            <v>25743535.579999998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-3086</v>
          </cell>
          <cell r="H25">
            <v>-4482.09</v>
          </cell>
        </row>
        <row r="27">
          <cell r="E27">
            <v>-10889245</v>
          </cell>
          <cell r="H27">
            <v>-8907105</v>
          </cell>
        </row>
        <row r="28">
          <cell r="E28">
            <v>-1763384.9949999999</v>
          </cell>
          <cell r="H28">
            <v>-1453697.29</v>
          </cell>
        </row>
        <row r="29">
          <cell r="E29">
            <v>0</v>
          </cell>
          <cell r="H29">
            <v>-1002983</v>
          </cell>
        </row>
        <row r="30">
          <cell r="E30">
            <v>0</v>
          </cell>
        </row>
        <row r="31">
          <cell r="E31">
            <v>-463692.15650000004</v>
          </cell>
          <cell r="H31">
            <v>-442720.92</v>
          </cell>
        </row>
        <row r="32">
          <cell r="E32">
            <v>-9789666.5500999987</v>
          </cell>
          <cell r="H32">
            <v>-10823789.539999999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40">
          <cell r="E40">
            <v>546.29999999999995</v>
          </cell>
          <cell r="H40">
            <v>186.81</v>
          </cell>
        </row>
        <row r="41">
          <cell r="E41">
            <v>120200.34</v>
          </cell>
          <cell r="H41">
            <v>38873.26</v>
          </cell>
        </row>
        <row r="45">
          <cell r="E45">
            <v>-270.85000000000002</v>
          </cell>
          <cell r="H45">
            <v>-1527.47</v>
          </cell>
        </row>
        <row r="46">
          <cell r="E46">
            <v>-196504.01</v>
          </cell>
          <cell r="H46">
            <v>-226023.33</v>
          </cell>
        </row>
        <row r="53">
          <cell r="E53">
            <v>-35955.544259999959</v>
          </cell>
          <cell r="H53">
            <v>-514072.99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5" workbookViewId="0">
      <selection activeCell="F23" sqref="F2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22464004</v>
      </c>
      <c r="C10" s="10"/>
      <c r="D10" s="13">
        <f>'[1]PASH Skk '!H17</f>
        <v>25743535.579999998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0</v>
      </c>
      <c r="C19" s="10"/>
      <c r="D19" s="13">
        <f>'[1]PASH Skk '!H23+'[1]PASH Skk '!H24</f>
        <v>0</v>
      </c>
      <c r="E19" s="9"/>
      <c r="F19" s="3"/>
    </row>
    <row r="20" spans="1:6" x14ac:dyDescent="0.25">
      <c r="A20" s="12" t="s">
        <v>22</v>
      </c>
      <c r="B20" s="13">
        <f>'[1]PASH Skk '!E25</f>
        <v>-3086</v>
      </c>
      <c r="C20" s="10"/>
      <c r="D20" s="13">
        <f>'[1]PASH Skk '!H25</f>
        <v>-4482.09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-10889245</v>
      </c>
      <c r="C22" s="10"/>
      <c r="D22" s="13">
        <f>'[1]PASH Skk '!H27</f>
        <v>-8907105</v>
      </c>
      <c r="E22" s="9"/>
      <c r="F22" s="3"/>
    </row>
    <row r="23" spans="1:6" x14ac:dyDescent="0.25">
      <c r="A23" s="12" t="s">
        <v>25</v>
      </c>
      <c r="B23" s="13">
        <f>'[1]PASH Skk '!E28</f>
        <v>-1763384.9949999999</v>
      </c>
      <c r="C23" s="10"/>
      <c r="D23" s="13">
        <f>'[1]PASH Skk '!H28</f>
        <v>-1453697.29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-1002983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-463692.15650000004</v>
      </c>
      <c r="C26" s="10"/>
      <c r="D26" s="13">
        <f>'[1]PASH Skk '!H31</f>
        <v>-442720.92</v>
      </c>
      <c r="E26" s="9"/>
      <c r="F26" s="3"/>
    </row>
    <row r="27" spans="1:6" x14ac:dyDescent="0.25">
      <c r="A27" s="8" t="s">
        <v>29</v>
      </c>
      <c r="B27" s="13">
        <f>'[1]PASH Skk '!E32</f>
        <v>-9789666.5500999987</v>
      </c>
      <c r="C27" s="10"/>
      <c r="D27" s="13">
        <f>'[1]PASH Skk '!H32</f>
        <v>-10823789.539999999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546.29999999999995</v>
      </c>
      <c r="C33" s="10"/>
      <c r="D33" s="13">
        <f>'[1]PASH Skk '!H40</f>
        <v>186.81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120200.34</v>
      </c>
      <c r="C34" s="10"/>
      <c r="D34" s="13">
        <f>'[1]PASH Skk '!H41</f>
        <v>38873.26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-270.85000000000002</v>
      </c>
      <c r="C37" s="10"/>
      <c r="D37" s="13">
        <f>'[1]PASH Skk '!H45</f>
        <v>-1527.47</v>
      </c>
      <c r="E37" s="9"/>
      <c r="F37" s="3"/>
    </row>
    <row r="38" spans="1:6" x14ac:dyDescent="0.25">
      <c r="A38" s="12" t="s">
        <v>40</v>
      </c>
      <c r="B38" s="13">
        <f>'[1]PASH Skk '!E46</f>
        <v>-196504.01</v>
      </c>
      <c r="C38" s="10"/>
      <c r="D38" s="13">
        <f>'[1]PASH Skk '!H46</f>
        <v>-226023.33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0</v>
      </c>
      <c r="C41" s="10"/>
      <c r="D41" s="13">
        <f>'[1]PASH Skk '!H49</f>
        <v>0</v>
      </c>
      <c r="E41" s="9"/>
      <c r="F41" s="3"/>
    </row>
    <row r="42" spans="1:6" x14ac:dyDescent="0.25">
      <c r="A42" s="8" t="s">
        <v>44</v>
      </c>
      <c r="B42" s="16">
        <f>SUM(B9:B41)</f>
        <v>-521098.92159999837</v>
      </c>
      <c r="C42" s="17"/>
      <c r="D42" s="16">
        <f>SUM(D9:D41)</f>
        <v>2920267.01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-35955.544259999959</v>
      </c>
      <c r="C44" s="10"/>
      <c r="D44" s="13">
        <f>'[1]PASH Skk '!H53</f>
        <v>-514072.99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-557054.46585999837</v>
      </c>
      <c r="C47" s="17"/>
      <c r="D47" s="16">
        <f>SUM(D42:D46)</f>
        <v>2406194.0199999996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-557054.46585999837</v>
      </c>
      <c r="C57" s="31"/>
      <c r="D57" s="30">
        <f>D47+D55</f>
        <v>2406194.0199999996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2019-07-07T06:28:53Z</dcterms:modified>
</cp:coreProperties>
</file>