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400" yWindow="-15" windowWidth="14445" windowHeight="11760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6"/>
  <c r="B23" l="1"/>
  <c r="B12"/>
  <c r="B17" s="1"/>
  <c r="B25" l="1"/>
  <c r="B30" s="1"/>
  <c r="B32" s="1"/>
  <c r="B34" s="1"/>
  <c r="B36" s="1"/>
  <c r="B27" l="1"/>
</calcChain>
</file>

<file path=xl/sharedStrings.xml><?xml version="1.0" encoding="utf-8"?>
<sst xmlns="http://schemas.openxmlformats.org/spreadsheetml/2006/main" count="31" uniqueCount="31">
  <si>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</si>
  <si>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</si>
  <si>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</si>
  <si>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</si>
  <si>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</si>
  <si>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</si>
  <si>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</si>
  <si>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</si>
  <si>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</si>
  <si>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</si>
  <si>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</si>
  <si>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</si>
  <si>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</si>
  <si>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</si>
  <si>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</si>
  <si>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</si>
  <si>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</si>
  <si>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</si>
  <si>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</si>
  <si>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</si>
  <si>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</si>
  <si>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</si>
  <si>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</si>
  <si>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2019</t>
  </si>
  <si>
    <t>Te ardhura dhe shpenzime te tjera financiare, Gjoba, etj te panjohura)</t>
  </si>
  <si>
    <t>Shuma per tatim</t>
  </si>
  <si>
    <t>Fitimi (humbja) neto e vitit financiar  ( 14 - 15 )</t>
  </si>
  <si>
    <t>Humbje e jashzakoneshme</t>
  </si>
  <si>
    <t>Fitimi (humbja) neto e vitit financiar  bilanci</t>
  </si>
  <si>
    <t xml:space="preserve">Fitimi (humbja) para tatimit  </t>
  </si>
  <si>
    <t>Tatimi mbi fitimin 5 %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</si>
</sst>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9"/>
      <name val="Arial"/>
      <family val="2"/>
    </font>
    <font>
      <sz val="10.5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3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2" fillId="3" borderId="3" xfId="0" applyNumberFormat="1" applyFont="1" applyFill="1" applyBorder="1" applyAlignment="1">
      <alignment vertical="center"/>
    </xf>
    <xf numFmtId="3" fontId="0" fillId="0" borderId="0" xfId="0" applyNumberFormat="1"/>
    <xf numFmtId="3" fontId="13" fillId="0" borderId="0" xfId="0" applyNumberFormat="1" applyFont="1"/>
    <xf numFmtId="3" fontId="8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7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12" fillId="3" borderId="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0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B38"/>
  <sheetViews>
    <sheetView tabSelected="1" workbookViewId="0">
      <selection activeCell="B38" sqref="B38"/>
    </sheetView>
  </sheetViews>
  <sheetFormatPr defaultRowHeight="15"/>
  <cols>
    <col min="1" max="1" width="59.5703125" style="20" customWidth="1"/>
    <col min="2" max="2" width="19.28515625" customWidth="1"/>
  </cols>
  <sheetData>
    <row r="1" spans="1:2">
      <c r="A1" s="21"/>
    </row>
    <row r="2" spans="1:2" ht="15" customHeight="1">
      <c r="A2" s="31" t="s">
        <v>6</v>
      </c>
      <c r="B2" s="8" t="s">
        <v>0</v>
      </c>
    </row>
    <row r="3" spans="1:2" ht="15" customHeight="1">
      <c r="A3" s="32"/>
      <c r="B3" s="8" t="s">
        <v>23</v>
      </c>
    </row>
    <row r="4" spans="1:2">
      <c r="A4" s="22" t="s">
        <v>12</v>
      </c>
      <c r="B4" s="2"/>
    </row>
    <row r="5" spans="1:2">
      <c r="B5" s="5"/>
    </row>
    <row r="6" spans="1:2">
      <c r="A6" s="23" t="s">
        <v>7</v>
      </c>
      <c r="B6" s="14">
        <v>3809916</v>
      </c>
    </row>
    <row r="7" spans="1:2">
      <c r="A7" s="23" t="s">
        <v>13</v>
      </c>
      <c r="B7" s="2"/>
    </row>
    <row r="8" spans="1:2" ht="25.5">
      <c r="A8" s="23" t="s">
        <v>14</v>
      </c>
      <c r="B8" s="2"/>
    </row>
    <row r="9" spans="1:2" ht="25.5">
      <c r="A9" s="23" t="s">
        <v>15</v>
      </c>
      <c r="B9" s="2"/>
    </row>
    <row r="10" spans="1:2">
      <c r="A10" s="23" t="s">
        <v>16</v>
      </c>
      <c r="B10" s="16">
        <v>-2110396</v>
      </c>
    </row>
    <row r="11" spans="1:2">
      <c r="A11" s="23" t="s">
        <v>17</v>
      </c>
      <c r="B11" s="13"/>
    </row>
    <row r="12" spans="1:2">
      <c r="A12" s="23" t="s">
        <v>18</v>
      </c>
      <c r="B12" s="9">
        <f>SUM(B13:B14)</f>
        <v>-1211346</v>
      </c>
    </row>
    <row r="13" spans="1:2">
      <c r="A13" s="23" t="s">
        <v>8</v>
      </c>
      <c r="B13" s="16">
        <v>-1038000</v>
      </c>
    </row>
    <row r="14" spans="1:2">
      <c r="A14" s="23" t="s">
        <v>20</v>
      </c>
      <c r="B14" s="16">
        <v>-173346</v>
      </c>
    </row>
    <row r="15" spans="1:2">
      <c r="A15" s="23" t="s">
        <v>19</v>
      </c>
      <c r="B15" s="17"/>
    </row>
    <row r="16" spans="1:2">
      <c r="A16" s="23" t="s">
        <v>2</v>
      </c>
      <c r="B16" s="16">
        <v>-438606</v>
      </c>
    </row>
    <row r="17" spans="1:2">
      <c r="A17" s="24" t="s">
        <v>9</v>
      </c>
      <c r="B17" s="7">
        <f>SUM(B6:B12,B15:B16)</f>
        <v>49568</v>
      </c>
    </row>
    <row r="18" spans="1:2">
      <c r="A18" s="25"/>
      <c r="B18" s="1"/>
    </row>
    <row r="19" spans="1:2">
      <c r="A19" s="26" t="s">
        <v>3</v>
      </c>
      <c r="B19" s="4"/>
    </row>
    <row r="20" spans="1:2">
      <c r="A20" s="27" t="s">
        <v>11</v>
      </c>
      <c r="B20" s="18"/>
    </row>
    <row r="21" spans="1:2">
      <c r="A21" s="23" t="s">
        <v>4</v>
      </c>
      <c r="B21" s="16"/>
    </row>
    <row r="22" spans="1:2">
      <c r="A22" s="23" t="s">
        <v>10</v>
      </c>
      <c r="B22" s="6"/>
    </row>
    <row r="23" spans="1:2">
      <c r="A23" s="25" t="s">
        <v>1</v>
      </c>
      <c r="B23" s="10">
        <f>SUM(B19:B22)</f>
        <v>0</v>
      </c>
    </row>
    <row r="24" spans="1:2">
      <c r="A24" s="28"/>
      <c r="B24" s="3"/>
    </row>
    <row r="25" spans="1:2" ht="15.75" thickBot="1">
      <c r="A25" s="28" t="s">
        <v>5</v>
      </c>
      <c r="B25" s="11">
        <f>B17+B23</f>
        <v>49568</v>
      </c>
    </row>
    <row r="26" spans="1:2">
      <c r="A26" s="29" t="s">
        <v>21</v>
      </c>
      <c r="B26" s="14">
        <v>-2496</v>
      </c>
    </row>
    <row r="27" spans="1:2" ht="15.75" thickBot="1">
      <c r="A27" s="28" t="s">
        <v>22</v>
      </c>
      <c r="B27" s="19">
        <f>SUM(B25:B26)</f>
        <v>47072</v>
      </c>
    </row>
    <row r="28" spans="1:2" ht="15.75" thickTop="1">
      <c r="A28" s="30"/>
      <c r="B28" s="2"/>
    </row>
    <row r="29" spans="1:2">
      <c r="A29" s="30"/>
      <c r="B29" s="2"/>
    </row>
    <row r="30" spans="1:2">
      <c r="A30" s="30" t="s">
        <v>29</v>
      </c>
      <c r="B30" s="15">
        <f>B25</f>
        <v>49568</v>
      </c>
    </row>
    <row r="31" spans="1:2" ht="30">
      <c r="A31" s="20" t="s">
        <v>24</v>
      </c>
      <c r="B31" s="15">
        <v>358</v>
      </c>
    </row>
    <row r="32" spans="1:2">
      <c r="A32" s="20" t="s">
        <v>25</v>
      </c>
      <c r="B32" s="15">
        <f>B30+B31</f>
        <v>49926</v>
      </c>
    </row>
    <row r="33" spans="1:2">
      <c r="A33" s="20" t="s">
        <v>30</v>
      </c>
      <c r="B33" s="15">
        <f>B32*0.05</f>
        <v>2496.3000000000002</v>
      </c>
    </row>
    <row r="34" spans="1:2">
      <c r="A34" s="20" t="s">
        <v>26</v>
      </c>
      <c r="B34" s="15">
        <f>B32-B33-B31</f>
        <v>47071.7</v>
      </c>
    </row>
    <row r="35" spans="1:2">
      <c r="A35" s="20" t="s">
        <v>27</v>
      </c>
      <c r="B35">
        <v>0</v>
      </c>
    </row>
    <row r="36" spans="1:2">
      <c r="A36" s="20" t="s">
        <v>28</v>
      </c>
      <c r="B36" s="15">
        <f>B34</f>
        <v>47071.7</v>
      </c>
    </row>
    <row r="38" spans="1:2">
      <c r="B38" s="12"/>
    </row>
  </sheetData>
  <mergeCells count="1">
    <mergeCell ref="A2:A3"/>
  </mergeCells>
  <pageMargins left="0.32" right="0.2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PC</cp:lastModifiedBy>
  <cp:lastPrinted>2020-08-02T13:44:36Z</cp:lastPrinted>
  <dcterms:created xsi:type="dcterms:W3CDTF">2016-08-04T12:40:37Z</dcterms:created>
  <dcterms:modified xsi:type="dcterms:W3CDTF">2020-08-02T21:07:29Z</dcterms:modified>
</cp:coreProperties>
</file>