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B57" l="1"/>
  <c r="D57"/>
  <c r="D94"/>
  <c r="D111" s="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<sst xmlns="http://schemas.openxmlformats.org/spreadsheetml/2006/main" count="520" uniqueCount="356">
  <si>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</si>
  <si>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</si>
  <si>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</si>
  <si>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</si>
  <si>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</si>
  <si>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</si>
  <si>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</si>
  <si>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</si>
  <si>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</si>
  <si>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</si>
  <si>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</si>
  <si>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</si>
  <si>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</si>
  <si>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</si>
  <si>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</si>
  <si>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</si>
  <si>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</si>
  <si>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</si>
  <si>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</si>
  <si>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</si>
  <si>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</si>
  <si>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</si>
  <si>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</si>
  <si>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</si>
  <si>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</si>
  <si>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</si>
  <si>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</si>
  <si>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</si>
  <si>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</si>
  <si>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</si>
  <si>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</si>
  <si>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</si>
  <si>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</si>
  <si>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</si>
  <si>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</si>
  <si>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</si>
  <si>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</si>
  <si>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</si>
  <si>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</si>
  <si>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</si>
  <si>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</si>
  <si>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</si>
  <si>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</si>
  <si>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</si>
  <si>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</si>
  <si>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</si>
  <si>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</si>
  <si>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</si>
  <si>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</si>
  <si>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</si>
  <si>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</si>
  <si>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</si>
  <si>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</si>
  <si>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</si>
  <si>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</si>
  <si>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</si>
  <si>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</si>
  <si>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</si>
  <si>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</si>
  <si>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</si>
  <si>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</si>
  <si>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</si>
  <si>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</si>
  <si>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</si>
  <si>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</si>
  <si>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</si>
  <si>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</si>
  <si>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</si>
  <si>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</si>
  <si>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</si>
  <si>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</si>
  <si>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</si>
  <si>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</si>
  <si>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</si>
  <si>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</si>
  <si>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</si>
  <si>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</si>
  <si>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</si>
  <si>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</si>
  <si>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</si>
  <si>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</si>
  <si>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</si>
  <si>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</si>
  <si>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</si>
  <si>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</si>
  <si>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</si>
  <si>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</si>
  <si>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</si>
  <si>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</si>
  <si>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</si>
  <si>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</si>
  <si>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</si>
  <si>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</si>
  <si>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</si>
  <si>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</si>
  <si>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</si>
  <si>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</si>
  <si>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</si>
  <si>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</si>
  <si>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</si>
  <si>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</si>
  <si>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</si>
  <si>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</si>
  <si>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</si>
  <si>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</si>
  <si>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</si>
  <si>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</si>
  <si>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</si>
  <si>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</si>
  <si>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</si>
  <si>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</si>
  <si>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</si>
  <si>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</si>
  <si>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</si>
  <si>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</si>
  <si>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</si>
  <si>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</si>
  <si>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</si>
  <si>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</si>
  <si>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</si>
  <si>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</si>
  <si>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</si>
  <si>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</si>
  <si>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</si>
  <si>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</si>
  <si>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</si>
  <si>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</si>
  <si>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</si>
  <si>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</si>
  <si>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</si>
  <si>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</si>
  <si>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</si>
  <si>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</si>
  <si>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</si>
  <si>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</si>
  <si>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</si>
  <si>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</si>
  <si>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</si>
  <si>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</si>
  <si>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</si>
  <si>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</si>
  <si>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</si>
  <si>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</si>
  <si>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</si>
  <si>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</si>
  <si>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</si>
  <si>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</si>
  <si>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</si>
  <si>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</si>
  <si>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</si>
  <si>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</si>
  <si>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</si>
  <si>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</si>
  <si>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</si>
  <si>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</si>
  <si>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</si>
  <si>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</si>
  <si>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</si>
  <si>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</si>
  <si>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</si>
  <si>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</si>
  <si>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</si>
  <si>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</si>
  <si>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</si>
  <si>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</si>
  <si>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</si>
  <si>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</si>
  <si>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</si>
  <si>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</si>
  <si>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</si>
  <si>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</si>
  <si>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</si>
  <si>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</si>
  <si>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</si>
  <si>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</si>
  <si>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</si>
  <si>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</si>
  <si>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</si>
  <si>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</si>
  <si>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</si>
  <si>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</si>
  <si>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</si>
  <si>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</si>
  <si>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</si>
  <si>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</si>
  <si>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</si>
  <si>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</si>
  <si>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</si>
  <si>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</si>
  <si>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</si>
  <si>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</si>
  <si>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</si>
  <si>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</si>
  <si>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</si>
  <si>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</si>
  <si>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</si>
  <si>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</si>
  <si>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</si>
  <si>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</si>
  <si>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</si>
  <si>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</si>
  <si>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</si>
  <si>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</si>
  <si>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</si>
  <si>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</si>
  <si>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</si>
  <si>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</si>
  <si>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</si>
  <si>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</si>
  <si>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</si>
  <si>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</si>
  <si>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</si>
  <si>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</si>
  <si>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</si>
  <si>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</si>
  <si>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</si>
  <si>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</si>
  <si>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</si>
  <si>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</si>
  <si>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</si>
  <si>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</si>
  <si>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</si>
  <si>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</si>
  <si>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</si>
  <si>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</si>
  <si>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</si>
  <si>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</si>
  <si>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</si>
  <si>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</si>
  <si>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</si>
  <si>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</si>
  <si>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</si>
  <si>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</si>
  <si>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</si>
  <si>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</si>
  <si>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</si>
  <si>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</si>
  <si>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</si>
  <si>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</si>
  <si>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</si>
  <si>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</si>
  <si>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</si>
  <si>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</si>
  <si>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</si>
  <si>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</si>
  <si>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</si>
  <si>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</si>
  <si>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</si>
  <si>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</si>
  <si>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</si>
  <si>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</si>
  <si>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</si>
  <si>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</si>
  <si>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</si>
  <si>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</si>
  <si>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</si>
  <si>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</si>
  <si>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</si>
  <si>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</si>
  <si>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</si>
  <si>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</si>
  <si>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</si>
  <si>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</si>
  <si>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</si>
  <si>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</si>
  <si>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</si>
  <si>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</si>
  <si>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</si>
  <si>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</si>
  <si>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</si>
  <si>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</si>
  <si>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</si>
  <si>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</si>
  <si>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</si>
  <si>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</si>
  <si>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</si>
  <si>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</si>
  <si>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</si>
  <si>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</si>
  <si>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</si>
  <si>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</si>
  <si>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</si>
  <si>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</si>
  <si>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</si>
  <si>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</si>
  <si>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</si>
  <si>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</si>
  <si>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</si>
  <si>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</si>
  <si>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</si>
  <si>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</si>
  <si>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</si>
  <si>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</si>
  <si>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</si>
  <si>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</si>
  <si>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</si>
  <si>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</si>
  <si>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</si>
  <si>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>Ujesjelles-Kanalizime sh.a Roskovec</t>
  </si>
  <si>
    <t>Leke</t>
  </si>
  <si>
    <t>L63327402A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</si>
  <si>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</si>
  <si>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</si>
  <si>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</si>
  <si>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</si>
  <si>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</si>
  <si>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</si>
  <si>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</si>
  <si>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</si>
  <si>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</si>
  <si>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</si>
  <si>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</si>
  <si>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</si>
  <si>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</si>
  <si>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</si>
  <si>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</si>
  <si>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</si>
  <si>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</si>
  <si>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</si>
  <si>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</si>
  <si>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</si>
  <si>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</si>
  <si>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</si>
  <si>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</si>
  <si>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</si>
  <si>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</si>
  <si>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 kamatevonesa</t>
  </si>
  <si>
    <t>Te ardhura nga investimet dhe huate e tjera ne njesi ekonomike brenda grupit, pjese e aktiveve afatgjata *,subvencione nga pushti qendror dhe vendor</t>
  </si>
  <si>
    <t>Te ardhura nga investimet dhe huate e tjera ne njesi ekonomike ku ka interesa pjesmarrese, pjese e aktiveve afatgjata,materiale 312 nga bashkia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</si>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</sst>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F105" sqref="F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300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697322</v>
      </c>
      <c r="C11" s="53"/>
      <c r="D11" s="65">
        <v>32680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32611420</v>
      </c>
      <c r="C18" s="53"/>
      <c r="D18" s="65">
        <v>32885428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91855</v>
      </c>
      <c r="C21" s="53"/>
      <c r="D21" s="65"/>
      <c r="E21" s="41"/>
    </row>
    <row r="22" spans="1:5">
      <c r="A22" s="66" t="s">
        <v>277</v>
      </c>
      <c r="B22" s="65">
        <v>2600000</v>
      </c>
      <c r="C22" s="53"/>
      <c r="D22" s="65">
        <v>2600000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1329585</v>
      </c>
      <c r="C24" s="53"/>
      <c r="D24" s="65">
        <v>1611647</v>
      </c>
      <c r="E24" s="41"/>
    </row>
    <row r="25" spans="1:5">
      <c r="A25" s="66" t="s">
        <v>256</v>
      </c>
      <c r="B25" s="65">
        <v>52000</v>
      </c>
      <c r="C25" s="53"/>
      <c r="D25" s="65">
        <v>52000</v>
      </c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37382182</v>
      </c>
      <c r="C33" s="58"/>
      <c r="D33" s="57">
        <f>SUM(D11:D32)</f>
        <v>37181755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21635428</v>
      </c>
      <c r="C44" s="53"/>
      <c r="D44" s="65"/>
      <c r="E44" s="41"/>
    </row>
    <row r="45" spans="1:5">
      <c r="A45" s="66" t="s">
        <v>287</v>
      </c>
      <c r="B45" s="65">
        <v>556884214</v>
      </c>
      <c r="C45" s="53"/>
      <c r="D45" s="65">
        <v>525720140</v>
      </c>
      <c r="E45" s="41"/>
    </row>
    <row r="46" spans="1:5">
      <c r="A46" s="66" t="s">
        <v>288</v>
      </c>
      <c r="B46" s="65">
        <v>13120722</v>
      </c>
      <c r="C46" s="53"/>
      <c r="D46" s="65">
        <v>1311733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591640364</v>
      </c>
      <c r="C55" s="58"/>
      <c r="D55" s="57">
        <f>SUM(D37:D54)</f>
        <v>527031873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629022546</v>
      </c>
      <c r="C57" s="68"/>
      <c r="D57" s="67">
        <f>D55+D33</f>
        <v>564213628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11434413</v>
      </c>
      <c r="C65" s="53"/>
      <c r="D65" s="65">
        <v>17133122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4213849</v>
      </c>
      <c r="C69" s="53"/>
      <c r="D69" s="65">
        <v>3427798</v>
      </c>
      <c r="E69" s="41"/>
    </row>
    <row r="70" spans="1:5">
      <c r="A70" s="66" t="s">
        <v>266</v>
      </c>
      <c r="B70" s="65">
        <v>2019213</v>
      </c>
      <c r="C70" s="53"/>
      <c r="D70" s="65">
        <v>4606848</v>
      </c>
      <c r="E70" s="41"/>
    </row>
    <row r="71" spans="1:5">
      <c r="A71" s="66" t="s">
        <v>250</v>
      </c>
      <c r="B71" s="65">
        <v>15300</v>
      </c>
      <c r="C71" s="53"/>
      <c r="D71" s="65">
        <v>143000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94338590</v>
      </c>
      <c r="C73" s="53"/>
      <c r="D73" s="65">
        <v>26804341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112021365</v>
      </c>
      <c r="C75" s="58"/>
      <c r="D75" s="57">
        <f>SUM(D62:D74)</f>
        <v>52115109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>
        <v>17133122</v>
      </c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>
        <v>26804341</v>
      </c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559210774</v>
      </c>
      <c r="C87" s="53"/>
      <c r="D87" s="65">
        <v>559131190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603148237</v>
      </c>
      <c r="C92" s="58"/>
      <c r="D92" s="57">
        <f>SUM(D78:D91)</f>
        <v>559131190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715169602</v>
      </c>
      <c r="C94" s="68"/>
      <c r="D94" s="69">
        <f>D75+D92</f>
        <v>611246299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>
        <v>3500000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-50532671</v>
      </c>
      <c r="C105" s="64"/>
      <c r="D105" s="65">
        <v>-19597131</v>
      </c>
      <c r="E105" s="41"/>
    </row>
    <row r="106" spans="1:5">
      <c r="A106" s="49" t="s">
        <v>245</v>
      </c>
      <c r="B106" s="65">
        <v>-39114385</v>
      </c>
      <c r="C106" s="53"/>
      <c r="D106" s="65">
        <v>-30935540</v>
      </c>
      <c r="E106" s="41"/>
    </row>
    <row r="107" spans="1:5" ht="18" customHeight="1">
      <c r="A107" s="49" t="s">
        <v>248</v>
      </c>
      <c r="B107" s="61">
        <f>SUM(B97:B106)</f>
        <v>-86147056</v>
      </c>
      <c r="C107" s="62"/>
      <c r="D107" s="61">
        <f>SUM(D97:D106)</f>
        <v>-47032671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-86147056</v>
      </c>
      <c r="C109" s="68"/>
      <c r="D109" s="69">
        <f>SUM(D107:D108)</f>
        <v>-47032671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629022546</v>
      </c>
      <c r="C111" s="68"/>
      <c r="D111" s="67">
        <f>D94+D109</f>
        <v>564213628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10" sqref="D10:D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300</v>
      </c>
    </row>
    <row r="4" spans="1:6">
      <c r="A4" s="60" t="s">
        <v>299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24860295</v>
      </c>
      <c r="C10" s="78"/>
      <c r="D10" s="80">
        <v>23667237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>
        <v>11215</v>
      </c>
      <c r="C12" s="78"/>
      <c r="D12" s="80"/>
      <c r="E12" s="77"/>
      <c r="F12" s="81" t="s">
        <v>307</v>
      </c>
    </row>
    <row r="13" spans="1:6">
      <c r="A13" s="66" t="s">
        <v>309</v>
      </c>
      <c r="B13" s="80">
        <v>904210</v>
      </c>
      <c r="C13" s="78"/>
      <c r="D13" s="80"/>
      <c r="E13" s="77"/>
      <c r="F13" s="81" t="s">
        <v>307</v>
      </c>
    </row>
    <row r="14" spans="1:6">
      <c r="A14" s="66" t="s">
        <v>310</v>
      </c>
      <c r="B14" s="80">
        <v>279500</v>
      </c>
      <c r="C14" s="78"/>
      <c r="D14" s="80">
        <v>550462</v>
      </c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-1529865</v>
      </c>
      <c r="C19" s="78"/>
      <c r="D19" s="80">
        <v>-1101357</v>
      </c>
      <c r="E19" s="77"/>
      <c r="F19" s="41"/>
    </row>
    <row r="20" spans="1:6">
      <c r="A20" s="66" t="s">
        <v>316</v>
      </c>
      <c r="B20" s="80">
        <v>-9562918</v>
      </c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-22988740</v>
      </c>
      <c r="C22" s="78"/>
      <c r="D22" s="80">
        <v>-20628499</v>
      </c>
      <c r="E22" s="77"/>
      <c r="F22" s="41"/>
    </row>
    <row r="23" spans="1:6">
      <c r="A23" s="66" t="s">
        <v>319</v>
      </c>
      <c r="B23" s="80">
        <v>-3839120</v>
      </c>
      <c r="C23" s="78"/>
      <c r="D23" s="80">
        <v>-3444959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-30001850</v>
      </c>
      <c r="C26" s="78"/>
      <c r="D26" s="80">
        <v>-28368343</v>
      </c>
      <c r="E26" s="77"/>
      <c r="F26" s="41"/>
    </row>
    <row r="27" spans="1:6">
      <c r="A27" s="49" t="s">
        <v>323</v>
      </c>
      <c r="B27" s="80">
        <v>-2853677</v>
      </c>
      <c r="C27" s="78"/>
      <c r="D27" s="80">
        <v>-12716716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>
        <v>629146</v>
      </c>
      <c r="C30" s="78"/>
      <c r="D30" s="80">
        <v>359018</v>
      </c>
      <c r="E30" s="77"/>
      <c r="F30" s="41"/>
    </row>
    <row r="31" spans="1:6" ht="15" customHeight="1">
      <c r="A31" s="66" t="s">
        <v>327</v>
      </c>
      <c r="B31" s="80">
        <v>3881861</v>
      </c>
      <c r="C31" s="78"/>
      <c r="D31" s="80"/>
      <c r="E31" s="77"/>
      <c r="F31" s="41"/>
    </row>
    <row r="32" spans="1:6" ht="15" customHeight="1">
      <c r="A32" s="66" t="s">
        <v>328</v>
      </c>
      <c r="B32" s="80">
        <v>1095558</v>
      </c>
      <c r="C32" s="78"/>
      <c r="D32" s="80">
        <v>10747617</v>
      </c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-39114385</v>
      </c>
      <c r="C42" s="85"/>
      <c r="D42" s="84">
        <f>SUM(D9:D41)</f>
        <v>-30935540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/>
      <c r="C44" s="78"/>
      <c r="D44" s="80"/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-39114385</v>
      </c>
      <c r="C47" s="86"/>
      <c r="D47" s="87">
        <f>SUM(D42:D46)</f>
        <v>-30935540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-39114385</v>
      </c>
      <c r="C57" s="104"/>
      <c r="D57" s="103">
        <f>D47+D55</f>
        <v>-30935540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2021-07-17T14:12:52Z</dcterms:modified>
</cp:coreProperties>
</file>