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5" s="1"/>
  <c r="C17"/>
  <c r="C27" s="1"/>
  <c r="C12"/>
  <c r="B23"/>
  <c r="B12" l="1"/>
  <c r="B17" s="1"/>
  <c r="N12"/>
  <c r="M13"/>
  <c r="M8"/>
  <c r="M21"/>
  <c r="N6"/>
  <c r="M6"/>
  <c r="N16"/>
  <c r="N24"/>
  <c r="N25"/>
  <c r="M26"/>
  <c r="M10"/>
  <c r="M22"/>
  <c r="M24"/>
  <c r="M18"/>
  <c r="M7"/>
  <c r="N20"/>
  <c r="N14"/>
  <c r="N9"/>
  <c r="N21"/>
  <c r="N8"/>
  <c r="N13"/>
  <c r="N18"/>
  <c r="N27"/>
  <c r="M11"/>
  <c r="M14"/>
  <c r="M12"/>
  <c r="M17"/>
  <c r="N23"/>
  <c r="N11"/>
  <c r="N26"/>
  <c r="M16"/>
  <c r="N15"/>
  <c r="M27"/>
  <c r="M15"/>
  <c r="N7"/>
  <c r="M19"/>
  <c r="N17"/>
  <c r="N10"/>
  <c r="N22"/>
  <c r="M25"/>
  <c r="N19"/>
  <c r="M23"/>
  <c r="M20"/>
  <c r="M9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<sst xmlns="http://schemas.openxmlformats.org/spreadsheetml/2006/main" count="28" uniqueCount="27">
  <si>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</si>
  <si>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</si>
  <si>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</si>
  <si>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</si>
  <si>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</si>
  <si>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</si>
  <si>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</si>
  <si>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</si>
  <si>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</si>
  <si>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</si>
  <si>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</si>
  <si>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</si>
  <si>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</si>
  <si>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</si>
  <si>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</si>
  <si>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</si>
  <si>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</si>
  <si>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</si>
  <si>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</si>
  <si>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</si>
  <si>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</si>
  <si>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</si>
  <si>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</si>
  <si>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</si>
  <si>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</si>
  <si>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</si>
  <si>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ardhura te tjera nga veprimtarite e shfrytezimit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</si>
</sst>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3" t="s">
        <v>24</v>
      </c>
    </row>
    <row r="2" spans="1:14" ht="15" customHeight="1">
      <c r="A2" s="26" t="s">
        <v>23</v>
      </c>
      <c r="B2" s="12" t="s">
        <v>22</v>
      </c>
      <c r="C2" s="12" t="s">
        <v>22</v>
      </c>
    </row>
    <row r="3" spans="1:14" ht="15" customHeight="1">
      <c r="A3" s="27"/>
      <c r="B3" s="12" t="s">
        <v>21</v>
      </c>
      <c r="C3" s="12" t="s">
        <v>20</v>
      </c>
    </row>
    <row r="4" spans="1:14">
      <c r="A4" s="11" t="s">
        <v>19</v>
      </c>
      <c r="B4" s="1"/>
      <c r="C4" s="1"/>
    </row>
    <row r="5" spans="1:14">
      <c r="B5" s="10"/>
      <c r="C5" s="10"/>
    </row>
    <row r="6" spans="1:14">
      <c r="A6" s="6" t="s">
        <v>18</v>
      </c>
      <c r="B6" s="14">
        <v>220979415</v>
      </c>
      <c r="C6" s="14">
        <v>232351970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26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-189226076</v>
      </c>
      <c r="C10" s="16">
        <v>-206782569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0</v>
      </c>
      <c r="C11" s="16">
        <v>-1550135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-12197905</v>
      </c>
      <c r="C12" s="17">
        <f>SUM(C13:C14)</f>
        <v>-11671269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-10452361</v>
      </c>
      <c r="C13" s="16">
        <v>-10001088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-1745544</v>
      </c>
      <c r="C14" s="16">
        <v>-1670181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4">
        <v>-3937621</v>
      </c>
      <c r="C15" s="24">
        <v>-1564668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4">
        <v>0</v>
      </c>
      <c r="C16" s="24">
        <v>-2991644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5">
        <f>SUM(B6:B12,B15:B16)</f>
        <v>15617813</v>
      </c>
      <c r="C17" s="25">
        <f>SUM(C6:C12,C15:C16)</f>
        <v>7791685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9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9"/>
      <c r="C20" s="1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807708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6">
        <v>4126888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SUM(B20:B22)</f>
        <v>807708</v>
      </c>
      <c r="C23" s="23">
        <f>SUM(C20:C22)</f>
        <v>4126888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0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f>B17+B23</f>
        <v>16425521</v>
      </c>
      <c r="C25" s="21">
        <f>C17+C23</f>
        <v>11918573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2466290</v>
      </c>
      <c r="C26" s="14">
        <v>1787785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B25-B26</f>
        <v>13959231</v>
      </c>
      <c r="C27" s="22">
        <f>C17-C26</f>
        <v>6003900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2020-05-20T18:19:19Z</dcterms:modified>
</cp:coreProperties>
</file>