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ira\Desktop\QKR - 2019\KADIU SHA\"/>
    </mc:Choice>
  </mc:AlternateContent>
  <xr:revisionPtr revIDLastSave="0" documentId="13_ncr:1_{7853E38B-6C98-4F7C-AE5B-4528B09D6E78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3" i="18" l="1"/>
  <c r="B47" i="18"/>
  <c r="B42" i="18" l="1"/>
  <c r="D55" i="18" l="1"/>
  <c r="B55" i="18"/>
  <c r="D42" i="18"/>
  <c r="D47" i="18" s="1"/>
  <c r="D57" i="18" s="1"/>
  <c r="D63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<sst xmlns="http://schemas.openxmlformats.org/spreadsheetml/2006/main" count="408" uniqueCount="267">
  <si>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</si>
  <si>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</si>
  <si>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</si>
  <si>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</si>
  <si>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</si>
  <si>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</si>
  <si>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</si>
  <si>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</si>
  <si>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</si>
  <si>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</si>
  <si>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</si>
  <si>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</si>
  <si>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</si>
  <si>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</si>
  <si>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</si>
  <si>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</si>
  <si>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</si>
  <si>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</si>
  <si>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</si>
  <si>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</si>
  <si>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</si>
  <si>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</si>
  <si>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</si>
  <si>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</si>
  <si>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</si>
  <si>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</si>
  <si>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</si>
  <si>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</si>
  <si>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</si>
  <si>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</si>
  <si>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</si>
  <si>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</si>
  <si>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</si>
  <si>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</si>
  <si>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</si>
  <si>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</si>
  <si>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</si>
  <si>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</si>
  <si>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</si>
  <si>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</si>
  <si>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</si>
  <si>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</si>
  <si>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</si>
  <si>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</si>
  <si>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</si>
  <si>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</si>
  <si>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</si>
  <si>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</si>
  <si>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</si>
  <si>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</si>
  <si>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</si>
  <si>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</si>
  <si>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</si>
  <si>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</si>
  <si>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</si>
  <si>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</si>
  <si>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</si>
  <si>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</si>
  <si>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</si>
  <si>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</si>
  <si>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</si>
  <si>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</si>
  <si>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</si>
  <si>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</si>
  <si>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</si>
  <si>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</si>
  <si>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</si>
  <si>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</si>
  <si>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</si>
  <si>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</si>
  <si>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</si>
  <si>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</si>
  <si>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</si>
  <si>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</si>
  <si>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</si>
  <si>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</si>
  <si>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</si>
  <si>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</si>
  <si>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</si>
  <si>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</si>
  <si>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</si>
  <si>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</si>
  <si>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</si>
  <si>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</si>
  <si>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</si>
  <si>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</si>
  <si>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</si>
  <si>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</si>
  <si>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</si>
  <si>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</si>
  <si>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</si>
  <si>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</si>
  <si>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</si>
  <si>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</si>
  <si>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</si>
  <si>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</si>
  <si>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</si>
  <si>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</si>
  <si>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</si>
  <si>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</si>
  <si>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</si>
  <si>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</si>
  <si>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</si>
  <si>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</si>
  <si>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</si>
  <si>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</si>
  <si>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</si>
  <si>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</si>
  <si>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</si>
  <si>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</si>
  <si>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</si>
  <si>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</si>
  <si>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</si>
  <si>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</si>
  <si>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</si>
  <si>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</si>
  <si>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</si>
  <si>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</si>
  <si>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</si>
  <si>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</si>
  <si>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</si>
  <si>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</si>
  <si>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</si>
  <si>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</si>
  <si>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</si>
  <si>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</si>
  <si>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</si>
  <si>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</si>
  <si>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</si>
  <si>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</si>
  <si>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</si>
  <si>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</si>
  <si>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</si>
  <si>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</si>
  <si>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</si>
  <si>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</si>
  <si>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</si>
  <si>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</si>
  <si>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</si>
  <si>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</si>
  <si>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</si>
  <si>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</si>
  <si>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</si>
  <si>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</si>
  <si>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</si>
  <si>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</si>
  <si>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</si>
  <si>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</si>
  <si>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</si>
  <si>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</si>
  <si>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</si>
  <si>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</si>
  <si>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</si>
  <si>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</si>
  <si>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</si>
  <si>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</si>
  <si>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</si>
  <si>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</si>
  <si>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</si>
  <si>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</si>
  <si>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</si>
  <si>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</si>
  <si>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</si>
  <si>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</si>
  <si>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</si>
  <si>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</si>
  <si>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</si>
  <si>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</si>
  <si>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</si>
  <si>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</si>
  <si>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</si>
  <si>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</si>
  <si>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</si>
  <si>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</si>
  <si>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</si>
  <si>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</si>
  <si>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</si>
  <si>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</si>
  <si>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</si>
  <si>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</si>
  <si>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</si>
  <si>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</si>
  <si>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</si>
  <si>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</si>
  <si>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</si>
  <si>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</si>
  <si>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</si>
  <si>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</si>
  <si>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</si>
  <si>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</si>
  <si>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</si>
  <si>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</si>
  <si>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</si>
  <si>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</si>
  <si>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</si>
  <si>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</si>
  <si>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</si>
  <si>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</si>
  <si>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</si>
  <si>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</si>
  <si>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</si>
  <si>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</si>
  <si>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</si>
  <si>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</si>
  <si>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</si>
  <si>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</si>
  <si>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</si>
  <si>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</si>
  <si>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</si>
  <si>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</si>
  <si>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</si>
  <si>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</si>
  <si>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</si>
  <si>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</si>
  <si>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</si>
  <si>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</si>
  <si>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</si>
  <si>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</si>
  <si>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</si>
  <si>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</si>
  <si>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</si>
  <si>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</si>
  <si>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</si>
  <si>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</si>
  <si>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</si>
  <si>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</si>
  <si>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</si>
  <si>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</si>
  <si>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</si>
  <si>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</si>
  <si>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</si>
  <si>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</si>
  <si>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</si>
  <si>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</si>
  <si>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</si>
  <si>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</si>
  <si>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</si>
  <si>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</si>
  <si>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</si>
  <si>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</si>
  <si>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</si>
  <si>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</si>
  <si>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</si>
  <si>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</si>
  <si>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</si>
  <si>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</si>
  <si>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</si>
  <si>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</si>
  <si>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</si>
  <si>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</si>
  <si>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</si>
  <si>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</si>
  <si>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</si>
  <si>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</si>
  <si>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</si>
  <si>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</si>
  <si>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</si>
  <si>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</si>
  <si>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</si>
  <si>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</si>
  <si>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</si>
  <si>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</si>
  <si>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</si>
  <si>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KADIU SHA</t>
  </si>
  <si>
    <t>NIPT J61817045K</t>
  </si>
  <si>
    <t>Leke</t>
  </si>
  <si>
    <t xml:space="preserve">Interesa te arketueshem dhe te ardhura te tjera te ngjashme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</si>
</sst>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83" fillId="0" borderId="15" xfId="215" applyNumberFormat="1" applyFont="1" applyFill="1" applyBorder="1" applyAlignment="1">
      <alignment horizontal="right"/>
    </xf>
    <xf numFmtId="183" fontId="187" fillId="0" borderId="0" xfId="215" applyNumberFormat="1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Pasqyra%20e%20pozicionit%20financi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53309050</v>
          </cell>
          <cell r="D106">
            <v>56749828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D68" sqref="D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257</v>
      </c>
      <c r="B10" s="64">
        <v>1417490771</v>
      </c>
      <c r="C10" s="52"/>
      <c r="D10" s="64">
        <v>1314543648</v>
      </c>
      <c r="E10" s="51"/>
      <c r="F10" s="42"/>
    </row>
    <row r="11" spans="1:6">
      <c r="A11" s="63" t="s">
        <v>259</v>
      </c>
      <c r="B11" s="64"/>
      <c r="C11" s="52"/>
      <c r="D11" s="64"/>
      <c r="E11" s="51"/>
      <c r="F11" s="42"/>
    </row>
    <row r="12" spans="1:6">
      <c r="A12" s="63" t="s">
        <v>260</v>
      </c>
      <c r="B12" s="64"/>
      <c r="C12" s="52"/>
      <c r="D12" s="64"/>
      <c r="E12" s="51"/>
      <c r="F12" s="42"/>
    </row>
    <row r="13" spans="1:6">
      <c r="A13" s="63" t="s">
        <v>261</v>
      </c>
      <c r="B13" s="64"/>
      <c r="C13" s="52"/>
      <c r="D13" s="64"/>
      <c r="E13" s="51"/>
      <c r="F13" s="42"/>
    </row>
    <row r="14" spans="1:6">
      <c r="A14" s="63" t="s">
        <v>258</v>
      </c>
      <c r="B14" s="64">
        <v>9292366</v>
      </c>
      <c r="C14" s="52"/>
      <c r="D14" s="64">
        <v>402420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-1190561647</v>
      </c>
      <c r="C19" s="52"/>
      <c r="D19" s="64">
        <v>-1096240177</v>
      </c>
      <c r="E19" s="51"/>
      <c r="F19" s="42"/>
    </row>
    <row r="20" spans="1:6">
      <c r="A20" s="63" t="s">
        <v>243</v>
      </c>
      <c r="B20" s="64">
        <v>-2313963</v>
      </c>
      <c r="C20" s="52"/>
      <c r="D20" s="64">
        <v>-3020596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-94445846</v>
      </c>
      <c r="C22" s="52"/>
      <c r="D22" s="64">
        <v>-91712651</v>
      </c>
      <c r="E22" s="51"/>
      <c r="F22" s="42"/>
    </row>
    <row r="23" spans="1:6">
      <c r="A23" s="63" t="s">
        <v>245</v>
      </c>
      <c r="B23" s="64">
        <v>-15697409</v>
      </c>
      <c r="C23" s="52"/>
      <c r="D23" s="64">
        <v>-15237968.5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-10775266</v>
      </c>
      <c r="C26" s="52"/>
      <c r="D26" s="64">
        <v>-10058003</v>
      </c>
      <c r="E26" s="51"/>
      <c r="F26" s="42"/>
    </row>
    <row r="27" spans="1:6">
      <c r="A27" s="45" t="s">
        <v>221</v>
      </c>
      <c r="B27" s="64">
        <v>-66189473</v>
      </c>
      <c r="C27" s="52"/>
      <c r="D27" s="64">
        <v>-61312369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24758755</v>
      </c>
      <c r="C30" s="52"/>
      <c r="D30" s="64">
        <v>30734518</v>
      </c>
      <c r="E30" s="51"/>
      <c r="F30" s="42"/>
    </row>
    <row r="31" spans="1:6" ht="15" customHeight="1">
      <c r="A31" s="63" t="s">
        <v>254</v>
      </c>
      <c r="B31" s="64">
        <v>402500</v>
      </c>
      <c r="C31" s="52"/>
      <c r="D31" s="64">
        <v>111074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266</v>
      </c>
      <c r="B34" s="64"/>
      <c r="C34" s="52"/>
      <c r="D34" s="64">
        <v>864883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-2439406</v>
      </c>
      <c r="C37" s="52"/>
      <c r="D37" s="64">
        <v>-461065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-6283542</v>
      </c>
      <c r="C39" s="52"/>
      <c r="D39" s="64">
        <v>-1512977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63237840</v>
      </c>
      <c r="C42" s="55"/>
      <c r="D42" s="54">
        <f>SUM(D9:D41)</f>
        <v>67100736.5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-9928790</v>
      </c>
      <c r="C44" s="52"/>
      <c r="D44" s="64">
        <v>-10350908.5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53309050</v>
      </c>
      <c r="C47" s="58"/>
      <c r="D47" s="67">
        <f>SUM(D42:D46)</f>
        <v>56749828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53309050</v>
      </c>
      <c r="C57" s="77"/>
      <c r="D57" s="82">
        <f>D47+D55</f>
        <v>56749828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3">
        <f>+B57-'[1]1-Pasqyra e Pozicioni Financiar'!$B$106</f>
        <v>0</v>
      </c>
      <c r="C63" s="83"/>
      <c r="D63" s="83">
        <f>+D57-'[1]1-Pasqyra e Pozicioni Financiar'!$D$106</f>
        <v>0</v>
      </c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Ermira</cp:lastModifiedBy>
  <cp:lastPrinted>2016-10-03T09:59:38Z</cp:lastPrinted>
  <dcterms:created xsi:type="dcterms:W3CDTF">2012-01-19T09:31:29Z</dcterms:created>
  <dcterms:modified xsi:type="dcterms:W3CDTF">2019-07-25T09:47:21Z</dcterms:modified>
</cp:coreProperties>
</file>