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20055" windowHeight="7425"/>
  </bookViews>
  <sheets>
    <sheet name="PASH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D62" s="1"/>
  <c r="B42"/>
  <c r="B47" s="1"/>
  <c r="B57" s="1"/>
  <c r="B62" s="1"/>
</calcChain>
</file>

<file path=xl/sharedStrings.xml><?xml version="1.0" encoding="utf-8"?>
<sst xmlns="http://schemas.openxmlformats.org/spreadsheetml/2006/main" count="66" uniqueCount="62">
  <si>
    <t>Pasqyrat financiare te vitit 2019</t>
  </si>
  <si>
    <t xml:space="preserve"> " AMR "   sh p k</t>
  </si>
  <si>
    <t>NIPT L51416504L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</si>
  <si>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</si>
  <si>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</si>
  <si>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</si>
  <si>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</si>
  <si>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</si>
  <si>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</si>
  <si>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</si>
  <si>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</si>
  <si>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</si>
  <si>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</si>
  <si>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</si>
  <si>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</si>
  <si>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</si>
  <si>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</si>
  <si>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</si>
  <si>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</si>
  <si>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</si>
  <si>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</si>
  <si>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</si>
  <si>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</si>
  <si>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</si>
  <si>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</si>
  <si>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</si>
  <si>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</si>
  <si>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</si>
  <si>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</si>
  <si>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</si>
  <si>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</si>
  <si>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</si>
  <si>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</si>
  <si>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</si>
  <si>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</si>
  <si>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</si>
  <si>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</si>
  <si>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</si>
  <si>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</si>
  <si>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</si>
  <si>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</si>
  <si>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 xml:space="preserve">Shpenzime te tjera financiare 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</si>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</sst>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&quot;£&quot;#,##0.00;\-&quot;£&quot;#,##0.00"/>
  </numFmts>
  <fonts count="19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</font>
    <font>
      <b/>
      <i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3" fillId="0" borderId="0"/>
    <xf numFmtId="0" fontId="9" fillId="0" borderId="0"/>
    <xf numFmtId="0" fontId="17" fillId="0" borderId="0"/>
    <xf numFmtId="165" fontId="1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Border="1"/>
    <xf numFmtId="0" fontId="6" fillId="0" borderId="0" xfId="0" applyFont="1" applyBorder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Fill="1" applyBorder="1"/>
    <xf numFmtId="0" fontId="4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4" fillId="4" borderId="0" xfId="0" applyNumberFormat="1" applyFont="1" applyFill="1" applyBorder="1" applyAlignment="1" applyProtection="1">
      <alignment wrapText="1"/>
    </xf>
    <xf numFmtId="37" fontId="4" fillId="0" borderId="1" xfId="0" applyNumberFormat="1" applyFont="1" applyBorder="1" applyAlignment="1">
      <alignment horizontal="right"/>
    </xf>
    <xf numFmtId="37" fontId="4" fillId="0" borderId="0" xfId="0" applyNumberFormat="1" applyFont="1" applyBorder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37" fontId="4" fillId="0" borderId="1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0" fontId="4" fillId="0" borderId="0" xfId="2" applyNumberFormat="1" applyFont="1" applyFill="1" applyBorder="1" applyAlignment="1" applyProtection="1">
      <alignment wrapText="1"/>
    </xf>
    <xf numFmtId="37" fontId="6" fillId="0" borderId="0" xfId="1" applyNumberFormat="1" applyFont="1" applyFill="1" applyBorder="1" applyAlignment="1" applyProtection="1">
      <alignment horizontal="right" wrapText="1"/>
    </xf>
    <xf numFmtId="37" fontId="6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6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Border="1" applyAlignment="1">
      <alignment horizontal="right"/>
    </xf>
    <xf numFmtId="37" fontId="4" fillId="0" borderId="2" xfId="2" applyNumberFormat="1" applyFont="1" applyFill="1" applyBorder="1" applyAlignment="1">
      <alignment horizontal="right"/>
    </xf>
    <xf numFmtId="37" fontId="4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14" fillId="0" borderId="0" xfId="3" applyFont="1" applyBorder="1" applyAlignment="1">
      <alignment vertical="center"/>
    </xf>
    <xf numFmtId="37" fontId="14" fillId="0" borderId="0" xfId="3" applyNumberFormat="1" applyFont="1" applyBorder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 applyBorder="1"/>
    <xf numFmtId="0" fontId="16" fillId="0" borderId="0" xfId="5" applyFont="1" applyBorder="1" applyAlignment="1">
      <alignment horizontal="center"/>
    </xf>
    <xf numFmtId="0" fontId="16" fillId="0" borderId="0" xfId="5" applyFont="1" applyFill="1" applyBorder="1" applyAlignment="1">
      <alignment horizontal="center"/>
    </xf>
  </cellXfs>
  <cellStyles count="7">
    <cellStyle name="Comma" xfId="1" builtinId="3"/>
    <cellStyle name="Comma 482 2" xfId="6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TANDARTE%20ERI%202019/AMR%20%202019/TATIMET%202019/Pasqyrat%20Financiare%20AMR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BK"/>
      <sheetName val="PASH"/>
      <sheetName val="Cash Flow"/>
      <sheetName val="Kapitali"/>
    </sheetNames>
    <sheetDataSet>
      <sheetData sheetId="0"/>
      <sheetData sheetId="1">
        <row r="106">
          <cell r="B106">
            <v>8305260</v>
          </cell>
          <cell r="D106">
            <v>5712214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workbookViewId="0">
      <selection activeCell="B20" sqref="B20"/>
    </sheetView>
  </sheetViews>
  <sheetFormatPr defaultColWidth="24.710937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0.28515625" style="2" customWidth="1"/>
    <col min="6" max="6" width="24.7109375" style="2" hidden="1" customWidth="1"/>
    <col min="7" max="7" width="24.7109375" style="3" hidden="1" customWidth="1"/>
    <col min="8" max="16384" width="24.710937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0"/>
      <c r="D8" s="10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32470073</v>
      </c>
      <c r="C10" s="14"/>
      <c r="D10" s="17">
        <v>34254226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>
        <v>0</v>
      </c>
      <c r="C13" s="14"/>
      <c r="D13" s="17"/>
      <c r="E13" s="13"/>
      <c r="F13" s="18" t="s">
        <v>13</v>
      </c>
    </row>
    <row r="14" spans="1:6">
      <c r="A14" s="16" t="s">
        <v>16</v>
      </c>
      <c r="B14" s="17">
        <v>1578780</v>
      </c>
      <c r="C14" s="14"/>
      <c r="D14" s="17">
        <v>1345650</v>
      </c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>
        <v>0</v>
      </c>
      <c r="C16" s="14"/>
      <c r="D16" s="17">
        <v>0</v>
      </c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-912277</v>
      </c>
      <c r="C19" s="14"/>
      <c r="D19" s="17">
        <v>-2502107</v>
      </c>
      <c r="E19" s="13"/>
      <c r="F19" s="3"/>
    </row>
    <row r="20" spans="1:6">
      <c r="A20" s="16" t="s">
        <v>22</v>
      </c>
      <c r="B20" s="17">
        <v>-2953822</v>
      </c>
      <c r="C20" s="14"/>
      <c r="D20" s="17">
        <v>-7025108</v>
      </c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-11768426</v>
      </c>
      <c r="C22" s="14"/>
      <c r="D22" s="17">
        <v>-11493382</v>
      </c>
      <c r="E22" s="13"/>
      <c r="F22" s="3"/>
    </row>
    <row r="23" spans="1:6">
      <c r="A23" s="16" t="s">
        <v>25</v>
      </c>
      <c r="B23" s="17">
        <v>-1901740</v>
      </c>
      <c r="C23" s="14"/>
      <c r="D23" s="17">
        <v>-1839926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-1264500</v>
      </c>
      <c r="C26" s="14"/>
      <c r="D26" s="17">
        <v>-680379</v>
      </c>
      <c r="E26" s="13"/>
      <c r="F26" s="3"/>
    </row>
    <row r="27" spans="1:6">
      <c r="A27" s="12" t="s">
        <v>29</v>
      </c>
      <c r="B27" s="17">
        <v>-5558806</v>
      </c>
      <c r="C27" s="14"/>
      <c r="D27" s="17">
        <v>-5861561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>
      <c r="A29" s="16" t="s">
        <v>31</v>
      </c>
      <c r="B29" s="17"/>
      <c r="C29" s="14"/>
      <c r="D29" s="17"/>
      <c r="E29" s="13"/>
      <c r="F29" s="3"/>
    </row>
    <row r="30" spans="1:6">
      <c r="A30" s="16" t="s">
        <v>32</v>
      </c>
      <c r="B30" s="17"/>
      <c r="C30" s="14"/>
      <c r="D30" s="17"/>
      <c r="E30" s="13"/>
      <c r="F30" s="3"/>
    </row>
    <row r="31" spans="1:6">
      <c r="A31" s="16" t="s">
        <v>33</v>
      </c>
      <c r="B31" s="17"/>
      <c r="C31" s="14"/>
      <c r="D31" s="17"/>
      <c r="E31" s="13"/>
      <c r="F31" s="3"/>
    </row>
    <row r="32" spans="1:6" ht="30">
      <c r="A32" s="16" t="s">
        <v>34</v>
      </c>
      <c r="B32" s="17"/>
      <c r="C32" s="14"/>
      <c r="D32" s="17"/>
      <c r="E32" s="13"/>
      <c r="F32" s="3"/>
    </row>
    <row r="33" spans="1:6">
      <c r="A33" s="16" t="s">
        <v>35</v>
      </c>
      <c r="B33" s="17"/>
      <c r="C33" s="14"/>
      <c r="D33" s="17"/>
      <c r="E33" s="13"/>
      <c r="F33" s="3"/>
    </row>
    <row r="34" spans="1:6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>
        <v>0</v>
      </c>
      <c r="C37" s="14"/>
      <c r="D37" s="17">
        <v>0</v>
      </c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96371</v>
      </c>
      <c r="C39" s="14"/>
      <c r="D39" s="17">
        <v>556401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9785653</v>
      </c>
      <c r="C42" s="22"/>
      <c r="D42" s="21">
        <f>SUM(D9:D41)</f>
        <v>6753814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-1480393</v>
      </c>
      <c r="C44" s="14"/>
      <c r="D44" s="17">
        <v>-1041600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8305260</v>
      </c>
      <c r="C47" s="23"/>
      <c r="D47" s="24">
        <f>SUM(D42:D46)</f>
        <v>5712214</v>
      </c>
      <c r="E47" s="23"/>
      <c r="F47" s="3"/>
    </row>
    <row r="48" spans="1:6" ht="15.75" thickBot="1">
      <c r="A48" s="25"/>
      <c r="B48" s="26"/>
      <c r="C48" s="26"/>
      <c r="D48" s="26"/>
      <c r="E48" s="19"/>
      <c r="F48" s="3"/>
    </row>
    <row r="49" spans="1:6" ht="15.75" thickTop="1">
      <c r="A49" s="27" t="s">
        <v>50</v>
      </c>
      <c r="B49" s="28"/>
      <c r="C49" s="28"/>
      <c r="D49" s="28"/>
      <c r="E49" s="19"/>
      <c r="F49" s="3"/>
    </row>
    <row r="50" spans="1:6">
      <c r="A50" s="16" t="s">
        <v>51</v>
      </c>
      <c r="B50" s="29"/>
      <c r="C50" s="28"/>
      <c r="D50" s="29"/>
      <c r="E50" s="13"/>
      <c r="F50" s="3"/>
    </row>
    <row r="51" spans="1:6">
      <c r="A51" s="16" t="s">
        <v>52</v>
      </c>
      <c r="B51" s="29"/>
      <c r="C51" s="28"/>
      <c r="D51" s="29"/>
      <c r="E51" s="13"/>
      <c r="F51" s="3"/>
    </row>
    <row r="52" spans="1:6">
      <c r="A52" s="16" t="s">
        <v>53</v>
      </c>
      <c r="B52" s="29"/>
      <c r="C52" s="28"/>
      <c r="D52" s="29"/>
      <c r="E52" s="11"/>
      <c r="F52" s="3"/>
    </row>
    <row r="53" spans="1:6">
      <c r="A53" s="16" t="s">
        <v>54</v>
      </c>
      <c r="B53" s="29"/>
      <c r="C53" s="28"/>
      <c r="D53" s="29"/>
      <c r="E53" s="30"/>
      <c r="F53" s="31"/>
    </row>
    <row r="54" spans="1:6">
      <c r="A54" s="32" t="s">
        <v>55</v>
      </c>
      <c r="B54" s="29"/>
      <c r="C54" s="28"/>
      <c r="D54" s="29"/>
      <c r="E54" s="33"/>
      <c r="F54" s="31"/>
    </row>
    <row r="55" spans="1:6">
      <c r="A55" s="27" t="s">
        <v>56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>
      <c r="A56" s="36"/>
      <c r="B56" s="37"/>
      <c r="C56" s="37"/>
      <c r="D56" s="37"/>
      <c r="E56" s="30"/>
      <c r="F56" s="31"/>
    </row>
    <row r="57" spans="1:6" ht="15.75" thickBot="1">
      <c r="A57" s="27" t="s">
        <v>57</v>
      </c>
      <c r="B57" s="38">
        <f>B47+B55</f>
        <v>8305260</v>
      </c>
      <c r="C57" s="39"/>
      <c r="D57" s="38">
        <f>D47+D55</f>
        <v>5712214</v>
      </c>
      <c r="E57" s="30"/>
      <c r="F57" s="31"/>
    </row>
    <row r="58" spans="1:6" ht="15.75" thickTop="1">
      <c r="A58" s="36"/>
      <c r="B58" s="37"/>
      <c r="C58" s="37"/>
      <c r="D58" s="37"/>
      <c r="E58" s="30"/>
      <c r="F58" s="31"/>
    </row>
    <row r="59" spans="1:6">
      <c r="A59" s="40" t="s">
        <v>58</v>
      </c>
      <c r="B59" s="37"/>
      <c r="C59" s="37"/>
      <c r="D59" s="37"/>
      <c r="E59" s="41"/>
      <c r="F59" s="42"/>
    </row>
    <row r="60" spans="1:6">
      <c r="A60" s="36" t="s">
        <v>59</v>
      </c>
      <c r="B60" s="17"/>
      <c r="C60" s="13"/>
      <c r="D60" s="17"/>
      <c r="E60" s="41"/>
      <c r="F60" s="42"/>
    </row>
    <row r="61" spans="1:6">
      <c r="A61" s="36" t="s">
        <v>60</v>
      </c>
      <c r="B61" s="17"/>
      <c r="C61" s="13"/>
      <c r="D61" s="17"/>
      <c r="E61" s="41"/>
      <c r="F61" s="42"/>
    </row>
    <row r="62" spans="1:6">
      <c r="A62" s="43"/>
      <c r="B62" s="44">
        <f>B57-[1]BK!B106</f>
        <v>0</v>
      </c>
      <c r="C62" s="42"/>
      <c r="D62" s="44">
        <f>D57-[1]BK!D106</f>
        <v>0</v>
      </c>
      <c r="E62" s="41"/>
      <c r="F62" s="42"/>
    </row>
    <row r="63" spans="1:6">
      <c r="A63" s="43"/>
      <c r="B63" s="42"/>
      <c r="C63" s="42"/>
      <c r="D63" s="42"/>
      <c r="E63" s="41"/>
      <c r="F63" s="42"/>
    </row>
    <row r="64" spans="1:6">
      <c r="A64" s="45" t="s">
        <v>61</v>
      </c>
      <c r="B64" s="42"/>
      <c r="C64" s="42"/>
      <c r="D64" s="42"/>
      <c r="E64" s="41"/>
      <c r="F64" s="42"/>
    </row>
    <row r="65" spans="1:6">
      <c r="A65" s="46"/>
      <c r="B65" s="47"/>
      <c r="C65" s="47"/>
      <c r="D65" s="47"/>
      <c r="E65" s="48"/>
      <c r="F65" s="47"/>
    </row>
  </sheetData>
  <pageMargins left="0.7" right="0.7" top="0.75" bottom="0.75" header="0.3" footer="0.3"/>
  <pageSetup paperSize="9" scale="6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2020-07-24T12:21:01Z</dcterms:created>
  <dcterms:modified xsi:type="dcterms:W3CDTF">2020-07-24T12:21:32Z</dcterms:modified>
</cp:coreProperties>
</file>