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58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<sst xmlns="http://schemas.openxmlformats.org/spreadsheetml/2006/main" count="414" uniqueCount="271">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</sst>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egu%202020%20Pasqyra%20e%20pozic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269634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8" sqref="B10: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4">
        <v>6037443</v>
      </c>
      <c r="C10" s="75"/>
      <c r="D10" s="74">
        <v>5159503</v>
      </c>
      <c r="E10" s="51"/>
      <c r="F10" s="71" t="s">
        <v>267</v>
      </c>
    </row>
    <row r="11" spans="1:6">
      <c r="A11" s="60" t="s">
        <v>264</v>
      </c>
      <c r="B11" s="74"/>
      <c r="C11" s="75"/>
      <c r="D11" s="74"/>
      <c r="E11" s="51"/>
      <c r="F11" s="71" t="s">
        <v>268</v>
      </c>
    </row>
    <row r="12" spans="1:6">
      <c r="A12" s="60" t="s">
        <v>265</v>
      </c>
      <c r="B12" s="74"/>
      <c r="C12" s="75"/>
      <c r="D12" s="74"/>
      <c r="E12" s="51"/>
      <c r="F12" s="71" t="s">
        <v>268</v>
      </c>
    </row>
    <row r="13" spans="1:6">
      <c r="A13" s="60" t="s">
        <v>266</v>
      </c>
      <c r="B13" s="74"/>
      <c r="C13" s="75"/>
      <c r="D13" s="74"/>
      <c r="E13" s="51"/>
      <c r="F13" s="71" t="s">
        <v>268</v>
      </c>
    </row>
    <row r="14" spans="1:6">
      <c r="A14" s="60" t="s">
        <v>263</v>
      </c>
      <c r="B14" s="74"/>
      <c r="C14" s="75"/>
      <c r="D14" s="74"/>
      <c r="E14" s="51"/>
      <c r="F14" s="71" t="s">
        <v>269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>
        <v>-5454254</v>
      </c>
      <c r="C19" s="75"/>
      <c r="D19" s="74">
        <v>-4689079</v>
      </c>
      <c r="E19" s="51"/>
      <c r="F19" s="42"/>
    </row>
    <row r="20" spans="1:6">
      <c r="A20" s="60" t="s">
        <v>247</v>
      </c>
      <c r="B20" s="74"/>
      <c r="C20" s="75"/>
      <c r="D20" s="74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-330000</v>
      </c>
      <c r="C22" s="75"/>
      <c r="D22" s="74">
        <v>-160706</v>
      </c>
      <c r="E22" s="51"/>
      <c r="F22" s="42"/>
    </row>
    <row r="23" spans="1:6">
      <c r="A23" s="60" t="s">
        <v>249</v>
      </c>
      <c r="B23" s="74">
        <v>-92070</v>
      </c>
      <c r="C23" s="75"/>
      <c r="D23" s="74">
        <v>-80288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-78156</v>
      </c>
      <c r="C26" s="75"/>
      <c r="D26" s="74">
        <v>-78156</v>
      </c>
      <c r="E26" s="51"/>
      <c r="F26" s="42"/>
    </row>
    <row r="27" spans="1:6">
      <c r="A27" s="45" t="s">
        <v>221</v>
      </c>
      <c r="B27" s="74">
        <v>-45000</v>
      </c>
      <c r="C27" s="75"/>
      <c r="D27" s="74">
        <v>-39698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/>
      <c r="C37" s="75"/>
      <c r="D37" s="74"/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>
        <v>231671</v>
      </c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269634</v>
      </c>
      <c r="C42" s="79"/>
      <c r="D42" s="78">
        <f>SUM(D9:D41)</f>
        <v>111576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/>
      <c r="C44" s="75"/>
      <c r="D44" s="74"/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269634</v>
      </c>
      <c r="C47" s="81"/>
      <c r="D47" s="80">
        <f>SUM(D42:D46)</f>
        <v>111576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75"/>
      <c r="D56" s="87"/>
      <c r="E56" s="57"/>
      <c r="F56" s="37"/>
    </row>
    <row r="57" spans="1:6" ht="15.75" thickBot="1">
      <c r="A57" s="63" t="s">
        <v>246</v>
      </c>
      <c r="B57" s="73">
        <f>B47+B55</f>
        <v>269634</v>
      </c>
      <c r="C57" s="81"/>
      <c r="D57" s="73">
        <f>D47+D55</f>
        <v>111576</v>
      </c>
      <c r="E57" s="57"/>
      <c r="F57" s="37"/>
    </row>
    <row r="58" spans="1:6" ht="15.75" thickTop="1">
      <c r="A58" s="64"/>
      <c r="B58" s="87">
        <f>B57-'[1]1-Pasqyra e Pozicioni Financiar'!$B$106</f>
        <v>0</v>
      </c>
      <c r="C58" s="75"/>
      <c r="D58" s="87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2021-07-31T19:51:59Z</dcterms:modified>
</cp:coreProperties>
</file>