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25" windowHeight="10860"/>
  </bookViews>
  <sheets>
    <sheet name="PASH-sipas funksionit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/>
  <c r="C16"/>
  <c r="C9"/>
  <c r="C24" l="1"/>
  <c r="C26" s="1"/>
  <c r="C27" s="1"/>
  <c r="C28" s="1"/>
  <c r="B20"/>
  <c r="B16"/>
  <c r="B9"/>
  <c r="M27"/>
  <c r="M20"/>
  <c r="N25"/>
  <c r="N12"/>
  <c r="M21"/>
  <c r="M12"/>
  <c r="M25"/>
  <c r="M18"/>
  <c r="M10"/>
  <c r="M26"/>
  <c r="N9"/>
  <c r="N24"/>
  <c r="N16"/>
  <c r="N8"/>
  <c r="N18"/>
  <c r="M13"/>
  <c r="N28"/>
  <c r="N20"/>
  <c r="N13"/>
  <c r="M17"/>
  <c r="N27"/>
  <c r="M19"/>
  <c r="M8"/>
  <c r="M11"/>
  <c r="N15"/>
  <c r="M23"/>
  <c r="N17"/>
  <c r="M22"/>
  <c r="M24"/>
  <c r="N7"/>
  <c r="M9"/>
  <c r="N22"/>
  <c r="N21"/>
  <c r="M15"/>
  <c r="N23"/>
  <c r="M16"/>
  <c r="M7"/>
  <c r="N19"/>
  <c r="N26"/>
  <c r="N14"/>
  <c r="N10"/>
  <c r="M28"/>
  <c r="N11"/>
  <c r="M14"/>
  <c r="B24" l="1"/>
  <c r="B26" s="1"/>
  <c r="B27" s="1"/>
  <c r="B28" l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<sst xmlns="http://schemas.openxmlformats.org/spreadsheetml/2006/main" count="27" uniqueCount="26">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</sst>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43" fontId="0" fillId="0" borderId="0" xfId="1" applyFont="1"/>
    <xf numFmtId="0" fontId="1" fillId="4" borderId="0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B28" sqref="B28"/>
    </sheetView>
  </sheetViews>
  <sheetFormatPr defaultRowHeight="15"/>
  <cols>
    <col min="1" max="1" width="61" customWidth="1"/>
    <col min="2" max="3" width="22.425781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19" t="s">
        <v>23</v>
      </c>
      <c r="B2" s="16" t="s">
        <v>22</v>
      </c>
      <c r="C2" s="16" t="s">
        <v>22</v>
      </c>
    </row>
    <row r="3" spans="1:14">
      <c r="A3" s="19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0">
        <v>50192053</v>
      </c>
      <c r="C7" s="2">
        <v>51928988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SUM(B7:B8)</f>
        <v>50192053</v>
      </c>
      <c r="C9" s="7">
        <f>SUM(C7:C8)</f>
        <v>51928988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>
        <v>35851466.428571433</v>
      </c>
      <c r="C12" s="2">
        <v>35229822.718377627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>
        <f>B12</f>
        <v>35851466.428571433</v>
      </c>
      <c r="C16" s="11">
        <f>C12</f>
        <v>35229822.718377627</v>
      </c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/>
      <c r="C17" s="10"/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6946457</v>
      </c>
      <c r="C18" s="2">
        <v>7243000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1029409.5</v>
      </c>
      <c r="C19" s="2">
        <v>1077628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>
        <f>SUM(B18:B19)</f>
        <v>7975866.5</v>
      </c>
      <c r="C20" s="11">
        <f>SUM(C18:C19)</f>
        <v>8320628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/>
      <c r="C21" s="2"/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3227726</v>
      </c>
      <c r="C22" s="2">
        <v>4951413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796733.41</v>
      </c>
      <c r="C23" s="2">
        <v>700957.5037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f>B16+B20+B21+B22+B23</f>
        <v>47851792.338571429</v>
      </c>
      <c r="C24" s="7">
        <f>C16+C20+C21+C22+C23</f>
        <v>49202821.22207763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f>B9-B24</f>
        <v>2340260.6614285707</v>
      </c>
      <c r="C26" s="7">
        <f>C9-C24</f>
        <v>2726166.7779223695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>
        <f>B26*0.15</f>
        <v>351039.09921428561</v>
      </c>
      <c r="C27" s="5">
        <f>C26*0.15</f>
        <v>408925.01668835542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f>B26-B27</f>
        <v>1989221.5622142851</v>
      </c>
      <c r="C28" s="3">
        <f>C26-C27</f>
        <v>2317241.7612340143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B31" s="18"/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2020-07-31T09:10:29Z</dcterms:modified>
</cp:coreProperties>
</file>