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6" windowHeight="7548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<sst xmlns="http://schemas.openxmlformats.org/spreadsheetml/2006/main" count="412" uniqueCount="265">
  <si>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</si>
  <si>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</si>
  <si>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</si>
  <si>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</si>
  <si>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</si>
  <si>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</si>
  <si>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</si>
  <si>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</si>
  <si>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</si>
  <si>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</si>
  <si>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</si>
  <si>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</si>
  <si>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</si>
  <si>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</si>
  <si>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</si>
  <si>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</si>
  <si>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</si>
  <si>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</si>
  <si>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</si>
  <si>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</si>
  <si>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</si>
  <si>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</si>
  <si>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</si>
  <si>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</si>
  <si>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</si>
  <si>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</si>
  <si>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</si>
  <si>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</si>
  <si>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</si>
  <si>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</si>
  <si>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</si>
  <si>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</si>
  <si>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</si>
  <si>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</si>
  <si>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</si>
  <si>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</si>
  <si>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</si>
  <si>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</si>
  <si>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</si>
  <si>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</si>
  <si>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</si>
  <si>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</si>
  <si>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</si>
  <si>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</si>
  <si>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</si>
  <si>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</si>
  <si>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</si>
  <si>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</si>
  <si>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</si>
  <si>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</si>
  <si>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</si>
  <si>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</si>
  <si>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</si>
  <si>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</si>
  <si>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</si>
  <si>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</si>
  <si>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</si>
  <si>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</si>
  <si>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</si>
  <si>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</si>
  <si>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</si>
  <si>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</si>
  <si>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</si>
  <si>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</si>
  <si>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</si>
  <si>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</si>
  <si>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</si>
  <si>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</si>
  <si>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</si>
  <si>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</si>
  <si>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</si>
  <si>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</si>
  <si>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</si>
  <si>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</si>
  <si>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</si>
  <si>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</si>
  <si>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</si>
  <si>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</si>
  <si>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</si>
  <si>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</si>
  <si>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</si>
  <si>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</si>
  <si>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</si>
  <si>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</si>
  <si>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</si>
  <si>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</si>
  <si>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</si>
  <si>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</si>
  <si>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</si>
  <si>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</si>
  <si>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</si>
  <si>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</si>
  <si>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</si>
  <si>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</si>
  <si>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</si>
  <si>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</si>
  <si>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</si>
  <si>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</si>
  <si>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</si>
  <si>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</si>
  <si>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</si>
  <si>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</si>
  <si>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</si>
  <si>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</si>
  <si>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</si>
  <si>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</si>
  <si>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</si>
  <si>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</si>
  <si>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</si>
  <si>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</si>
  <si>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</si>
  <si>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</si>
  <si>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</si>
  <si>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</si>
  <si>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</si>
  <si>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</si>
  <si>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</si>
  <si>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</si>
  <si>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</si>
  <si>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</si>
  <si>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</si>
  <si>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</si>
  <si>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</si>
  <si>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</si>
  <si>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</si>
  <si>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</si>
  <si>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</si>
  <si>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</si>
  <si>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</si>
  <si>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</si>
  <si>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</si>
  <si>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</si>
  <si>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</si>
  <si>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</si>
  <si>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</si>
  <si>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</si>
  <si>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</si>
  <si>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</si>
  <si>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</si>
  <si>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</si>
  <si>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</si>
  <si>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</si>
  <si>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</si>
  <si>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</si>
  <si>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</si>
  <si>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</si>
  <si>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</si>
  <si>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</si>
  <si>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</si>
  <si>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</si>
  <si>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</si>
  <si>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</si>
  <si>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</si>
  <si>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</si>
  <si>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</si>
  <si>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</si>
  <si>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</si>
  <si>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</si>
  <si>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</si>
  <si>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</si>
  <si>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</si>
  <si>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</si>
  <si>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</si>
  <si>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</si>
  <si>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</si>
  <si>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</si>
  <si>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</si>
  <si>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</si>
  <si>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</si>
  <si>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</si>
  <si>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</si>
  <si>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</si>
  <si>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</si>
  <si>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</si>
  <si>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</si>
  <si>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</si>
  <si>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</si>
  <si>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</si>
  <si>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</si>
  <si>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</si>
  <si>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</si>
  <si>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</si>
  <si>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</si>
  <si>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</si>
  <si>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</si>
  <si>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</si>
  <si>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</si>
  <si>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</si>
  <si>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</si>
  <si>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</si>
  <si>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</si>
  <si>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</si>
  <si>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</si>
  <si>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</si>
  <si>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</si>
  <si>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</si>
  <si>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</si>
  <si>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</si>
  <si>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</si>
  <si>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</si>
  <si>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</si>
  <si>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</si>
  <si>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</si>
  <si>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</si>
  <si>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</si>
  <si>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</si>
  <si>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</si>
  <si>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</si>
  <si>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</si>
  <si>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</si>
  <si>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</si>
  <si>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</si>
  <si>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</si>
  <si>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</si>
  <si>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</si>
  <si>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</si>
  <si>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</si>
  <si>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</si>
  <si>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</si>
  <si>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</si>
  <si>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</si>
  <si>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</si>
  <si>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</si>
  <si>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</si>
  <si>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</si>
  <si>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</si>
  <si>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</si>
  <si>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</si>
  <si>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</si>
  <si>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</si>
  <si>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</si>
  <si>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</si>
  <si>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</si>
  <si>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</si>
  <si>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</si>
  <si>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</si>
  <si>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</si>
  <si>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</si>
  <si>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</si>
  <si>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</si>
  <si>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</si>
  <si>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</si>
  <si>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</si>
  <si>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</si>
  <si>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</si>
  <si>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</si>
  <si>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</si>
  <si>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</si>
  <si>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</si>
  <si>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</si>
  <si>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</si>
  <si>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</si>
  <si>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</si>
  <si>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</si>
  <si>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</si>
  <si>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</si>
  <si>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</si>
  <si>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</si>
  <si>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</si>
  <si>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</si>
  <si>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</si>
  <si>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</si>
  <si>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 xml:space="preserve">DEUTSCHCOLOR SHA </t>
  </si>
  <si>
    <t>NIPT L21326504J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</si>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</sst>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0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7" workbookViewId="0">
      <selection activeCell="B30" sqref="B30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264</v>
      </c>
    </row>
    <row r="2" spans="1:6" ht="14.4">
      <c r="A2" s="42" t="s">
        <v>262</v>
      </c>
    </row>
    <row r="3" spans="1:6" ht="14.4">
      <c r="A3" s="42" t="s">
        <v>263</v>
      </c>
    </row>
    <row r="4" spans="1:6" ht="14.4">
      <c r="A4" s="42" t="s">
        <v>224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226</v>
      </c>
      <c r="B8" s="38">
        <v>2020</v>
      </c>
      <c r="C8" s="39"/>
      <c r="D8" s="38">
        <v>2019</v>
      </c>
      <c r="E8" s="46"/>
      <c r="F8" s="62"/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830340750.38856995</v>
      </c>
      <c r="C10" s="44"/>
      <c r="D10" s="50">
        <v>789402365</v>
      </c>
      <c r="E10" s="43"/>
      <c r="F10" s="64"/>
    </row>
    <row r="11" spans="1:6">
      <c r="A11" s="49" t="s">
        <v>258</v>
      </c>
      <c r="B11" s="50">
        <v>7926590.1333333338</v>
      </c>
      <c r="C11" s="44"/>
      <c r="D11" s="50"/>
      <c r="E11" s="43"/>
      <c r="F11" s="64"/>
    </row>
    <row r="12" spans="1:6">
      <c r="A12" s="49" t="s">
        <v>259</v>
      </c>
      <c r="B12" s="50"/>
      <c r="C12" s="44"/>
      <c r="D12" s="50"/>
      <c r="E12" s="43"/>
      <c r="F12" s="64"/>
    </row>
    <row r="13" spans="1:6">
      <c r="A13" s="49" t="s">
        <v>260</v>
      </c>
      <c r="B13" s="50"/>
      <c r="C13" s="44"/>
      <c r="D13" s="50"/>
      <c r="E13" s="43"/>
      <c r="F13" s="64"/>
    </row>
    <row r="14" spans="1:6">
      <c r="A14" s="49" t="s">
        <v>261</v>
      </c>
      <c r="B14" s="50"/>
      <c r="C14" s="44"/>
      <c r="D14" s="50"/>
      <c r="E14" s="43"/>
      <c r="F14" s="64"/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-625051612.11090446</v>
      </c>
      <c r="C18" s="44"/>
      <c r="D18" s="50">
        <v>-589955458</v>
      </c>
      <c r="E18" s="43"/>
      <c r="F18" s="36"/>
    </row>
    <row r="19" spans="1:6">
      <c r="A19" s="52" t="s">
        <v>229</v>
      </c>
      <c r="B19" s="50">
        <v>-15553217.943580586</v>
      </c>
      <c r="C19" s="44"/>
      <c r="D19" s="50">
        <v>-15136801.340720497</v>
      </c>
      <c r="E19" s="43"/>
      <c r="F19" s="36"/>
    </row>
    <row r="20" spans="1:6">
      <c r="A20" s="52" t="s">
        <v>230</v>
      </c>
      <c r="B20" s="50">
        <v>-52389681</v>
      </c>
      <c r="C20" s="44"/>
      <c r="D20" s="50">
        <v>-48624785</v>
      </c>
      <c r="E20" s="43"/>
      <c r="F20" s="36"/>
    </row>
    <row r="21" spans="1:6">
      <c r="A21" s="52" t="s">
        <v>231</v>
      </c>
      <c r="B21" s="50">
        <v>-242950.40986277722</v>
      </c>
      <c r="C21" s="44"/>
      <c r="D21" s="50">
        <v>869783.12610000139</v>
      </c>
      <c r="E21" s="43"/>
      <c r="F21" s="36"/>
    </row>
    <row r="22" spans="1:6">
      <c r="A22" s="52" t="s">
        <v>232</v>
      </c>
      <c r="B22" s="50">
        <v>-109930311.39065585</v>
      </c>
      <c r="C22" s="44"/>
      <c r="D22" s="50">
        <v>-112996369.99589999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3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35099567.666899592</v>
      </c>
      <c r="C28" s="44"/>
      <c r="D28" s="57">
        <f>SUM(D10:D22,D24:D27)</f>
        <v>23558733.789479509</v>
      </c>
      <c r="E28" s="43"/>
      <c r="F28" s="36"/>
    </row>
    <row r="29" spans="1:6" ht="15" customHeight="1">
      <c r="A29" s="52" t="s">
        <v>26</v>
      </c>
      <c r="B29" s="50">
        <v>-5797687.0259248642</v>
      </c>
      <c r="C29" s="44"/>
      <c r="D29" s="50">
        <v>-3667870.9739219146</v>
      </c>
      <c r="E29" s="43"/>
      <c r="F29" s="36"/>
    </row>
    <row r="30" spans="1:6" ht="15" customHeight="1">
      <c r="A30" s="53" t="s">
        <v>236</v>
      </c>
      <c r="B30" s="57">
        <f>SUM(B28:B29)</f>
        <v>29301880.640974727</v>
      </c>
      <c r="C30" s="45"/>
      <c r="D30" s="57">
        <f>SUM(D28:D29)</f>
        <v>19890862.815557595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256</v>
      </c>
      <c r="B35" s="58">
        <f>B30+B33</f>
        <v>29301880.640974727</v>
      </c>
      <c r="C35" s="48"/>
      <c r="D35" s="58">
        <f>D30+D33</f>
        <v>19890862.815557595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29301880.640974727</v>
      </c>
      <c r="D50" s="59">
        <f>D35</f>
        <v>19890862.815557595</v>
      </c>
    </row>
    <row r="51" spans="1:5">
      <c r="A51" s="53"/>
    </row>
    <row r="52" spans="1:5" ht="14.4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3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3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255</v>
      </c>
      <c r="B71" s="60">
        <f>B69+B50</f>
        <v>29301880.640974727</v>
      </c>
      <c r="D71" s="60">
        <f>D69+D50</f>
        <v>19890862.815557595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</cp:lastModifiedBy>
  <cp:lastPrinted>2016-10-03T09:59:38Z</cp:lastPrinted>
  <dcterms:created xsi:type="dcterms:W3CDTF">2012-01-19T09:31:29Z</dcterms:created>
  <dcterms:modified xsi:type="dcterms:W3CDTF">2021-08-06T08:03:07Z</dcterms:modified>
</cp:coreProperties>
</file>