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.VILA DOKUMENTA 2001-31 MARS 2009\Dokumenta ne C\BILANCI 2019 QKR\"/>
    </mc:Choice>
  </mc:AlternateContent>
  <bookViews>
    <workbookView xWindow="0" yWindow="0" windowWidth="25200" windowHeight="11880" tabRatio="883"/>
  </bookViews>
  <sheets>
    <sheet name="2.Pasqyra e Performances Sig." sheetId="26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26" l="1"/>
  <c r="B35" i="26"/>
  <c r="D37" i="26" l="1"/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53" i="26" l="1"/>
  <c r="D35" i="26"/>
  <c r="D53" i="26" s="1"/>
  <c r="D75" i="26" s="1"/>
  <c r="B73" i="26"/>
  <c r="B75" i="26" l="1"/>
</calcChain>
</file>

<file path=xl/sharedStrings.xml><?xml version="1.0" encoding="utf-8"?>
<sst xmlns="http://schemas.openxmlformats.org/spreadsheetml/2006/main" count="69" uniqueCount="60">
  <si>
    <t>Tatimi mbi fitimin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</si>
  <si>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</si>
  <si>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</si>
  <si>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</si>
  <si>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</si>
  <si>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</si>
  <si>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</si>
  <si>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</si>
  <si>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</si>
  <si>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</si>
  <si>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</si>
  <si>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</si>
  <si>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</si>
  <si>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</si>
  <si>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</si>
  <si>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</si>
  <si>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</si>
  <si>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</si>
  <si>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</si>
  <si>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</si>
  <si>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</si>
  <si>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</si>
  <si>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</si>
  <si>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</si>
  <si>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</si>
  <si>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</si>
  <si>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</si>
  <si>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</si>
  <si>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</si>
  <si>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</si>
  <si>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</si>
  <si>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</si>
  <si>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</si>
  <si>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</si>
  <si>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</si>
  <si>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</si>
  <si>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</si>
  <si>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</si>
  <si>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</si>
  <si>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</si>
  <si>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</si>
  <si>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</si>
  <si>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</si>
  <si>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</si>
  <si>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</si>
  <si>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</si>
  <si>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</si>
  <si>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</si>
  <si>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</si>
  <si>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</si>
  <si>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</si>
  <si>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</si>
  <si>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</si>
  <si>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</si>
  <si>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</si>
  <si>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</si>
  <si>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(pershkruaj)komisione risigurimi </t>
    </r>
  </si>
  <si>
    <t>Pasqyrat financiare te vitit 2019</t>
  </si>
  <si>
    <t xml:space="preserve">Intersig Vienna Insurance Group </t>
  </si>
  <si>
    <t>Nipt :K12201002T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</si>
</sst>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70" fillId="0" borderId="0" xfId="0" applyFont="1" applyAlignment="1"/>
    <xf numFmtId="0" fontId="173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0" fontId="167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1" fillId="0" borderId="0" xfId="0" applyFont="1"/>
    <xf numFmtId="0" fontId="182" fillId="0" borderId="0" xfId="0" applyFont="1" applyFill="1" applyBorder="1"/>
    <xf numFmtId="0" fontId="167" fillId="59" borderId="0" xfId="0" applyNumberFormat="1" applyFont="1" applyFill="1" applyBorder="1" applyAlignment="1" applyProtection="1">
      <alignment horizontal="center"/>
    </xf>
    <xf numFmtId="0" fontId="167" fillId="59" borderId="0" xfId="0" applyNumberFormat="1" applyFont="1" applyFill="1" applyBorder="1" applyAlignment="1" applyProtection="1"/>
    <xf numFmtId="3" fontId="169" fillId="59" borderId="0" xfId="0" applyNumberFormat="1" applyFont="1" applyFill="1" applyBorder="1" applyAlignment="1">
      <alignment horizontal="center" vertical="center"/>
    </xf>
    <xf numFmtId="0" fontId="170" fillId="59" borderId="0" xfId="0" applyFont="1" applyFill="1"/>
    <xf numFmtId="0" fontId="170" fillId="59" borderId="0" xfId="0" applyFont="1" applyFill="1" applyBorder="1"/>
    <xf numFmtId="37" fontId="167" fillId="59" borderId="0" xfId="215" applyNumberFormat="1" applyFont="1" applyFill="1" applyBorder="1" applyAlignment="1" applyProtection="1">
      <alignment horizontal="right" wrapText="1"/>
    </xf>
    <xf numFmtId="37" fontId="170" fillId="59" borderId="0" xfId="0" applyNumberFormat="1" applyFont="1" applyFill="1" applyBorder="1" applyAlignment="1">
      <alignment horizontal="right"/>
    </xf>
    <xf numFmtId="37" fontId="168" fillId="59" borderId="25" xfId="6592" applyNumberFormat="1" applyFont="1" applyFill="1" applyBorder="1" applyAlignment="1" applyProtection="1">
      <alignment wrapText="1"/>
    </xf>
    <xf numFmtId="0" fontId="168" fillId="59" borderId="0" xfId="6592" applyNumberFormat="1" applyFont="1" applyFill="1" applyBorder="1" applyAlignment="1" applyProtection="1">
      <alignment wrapText="1"/>
    </xf>
    <xf numFmtId="0" fontId="171" fillId="59" borderId="0" xfId="6592" applyNumberFormat="1" applyFont="1" applyFill="1" applyBorder="1" applyAlignment="1" applyProtection="1">
      <alignment wrapText="1"/>
    </xf>
    <xf numFmtId="37" fontId="168" fillId="59" borderId="0" xfId="6592" applyNumberFormat="1" applyFont="1" applyFill="1" applyBorder="1" applyAlignment="1" applyProtection="1">
      <alignment wrapText="1"/>
    </xf>
    <xf numFmtId="37" fontId="168" fillId="59" borderId="15" xfId="215" applyNumberFormat="1" applyFont="1" applyFill="1" applyBorder="1" applyAlignment="1" applyProtection="1">
      <alignment horizontal="right" wrapText="1"/>
    </xf>
    <xf numFmtId="0" fontId="177" fillId="59" borderId="0" xfId="6592" applyFont="1" applyFill="1" applyBorder="1" applyAlignment="1">
      <alignment horizontal="left" vertical="center"/>
    </xf>
    <xf numFmtId="37" fontId="173" fillId="59" borderId="0" xfId="0" applyNumberFormat="1" applyFont="1" applyFill="1" applyBorder="1" applyAlignment="1">
      <alignment horizontal="right"/>
    </xf>
    <xf numFmtId="37" fontId="168" fillId="59" borderId="25" xfId="0" applyNumberFormat="1" applyFont="1" applyFill="1" applyBorder="1" applyAlignment="1" applyProtection="1">
      <alignment horizontal="right"/>
    </xf>
    <xf numFmtId="37" fontId="168" fillId="59" borderId="15" xfId="0" applyNumberFormat="1" applyFont="1" applyFill="1" applyBorder="1" applyAlignment="1" applyProtection="1">
      <alignment horizontal="right"/>
    </xf>
    <xf numFmtId="0" fontId="182" fillId="59" borderId="0" xfId="0" applyFont="1" applyFill="1"/>
    <xf numFmtId="0" fontId="167" fillId="59" borderId="0" xfId="0" applyFont="1" applyFill="1"/>
    <xf numFmtId="0" fontId="180" fillId="60" borderId="26" xfId="0" applyFont="1" applyFill="1" applyBorder="1" applyAlignment="1">
      <alignment horizontal="left"/>
    </xf>
    <xf numFmtId="37" fontId="168" fillId="61" borderId="25" xfId="6592" applyNumberFormat="1" applyFont="1" applyFill="1" applyBorder="1" applyAlignment="1" applyProtection="1">
      <alignment wrapText="1"/>
    </xf>
    <xf numFmtId="0" fontId="171" fillId="61" borderId="0" xfId="6592" applyNumberFormat="1" applyFont="1" applyFill="1" applyBorder="1" applyAlignment="1" applyProtection="1">
      <alignment wrapText="1"/>
    </xf>
    <xf numFmtId="37" fontId="168" fillId="61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tabSelected="1" topLeftCell="A18" zoomScaleNormal="100" workbookViewId="0">
      <selection activeCell="B83" sqref="B83"/>
    </sheetView>
  </sheetViews>
  <sheetFormatPr defaultColWidth="9.140625" defaultRowHeight="15"/>
  <cols>
    <col min="1" max="1" width="71.42578125" style="2" customWidth="1"/>
    <col min="2" max="2" width="15.7109375" style="20" customWidth="1"/>
    <col min="3" max="3" width="2.7109375" style="20" customWidth="1"/>
    <col min="4" max="4" width="15.7109375" style="20" customWidth="1"/>
    <col min="5" max="5" width="2.5703125" style="1" customWidth="1"/>
    <col min="6" max="6" width="6.7109375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4" t="s">
        <v>57</v>
      </c>
    </row>
    <row r="2" spans="1:6">
      <c r="A2" s="38" t="s">
        <v>58</v>
      </c>
    </row>
    <row r="3" spans="1:6">
      <c r="A3" s="18" t="s">
        <v>59</v>
      </c>
    </row>
    <row r="4" spans="1:6">
      <c r="A4" s="4" t="s">
        <v>6</v>
      </c>
      <c r="B4" s="21"/>
      <c r="C4" s="21"/>
      <c r="D4" s="21"/>
      <c r="E4" s="2"/>
      <c r="F4" s="2"/>
    </row>
    <row r="5" spans="1:6">
      <c r="A5" s="17" t="s">
        <v>50</v>
      </c>
      <c r="B5" s="22" t="s">
        <v>1</v>
      </c>
      <c r="C5" s="22"/>
      <c r="D5" s="22" t="s">
        <v>1</v>
      </c>
      <c r="E5" s="7"/>
      <c r="F5" s="2"/>
    </row>
    <row r="6" spans="1:6">
      <c r="A6" s="3"/>
      <c r="B6" s="22" t="s">
        <v>2</v>
      </c>
      <c r="C6" s="22"/>
      <c r="D6" s="22" t="s">
        <v>3</v>
      </c>
      <c r="E6" s="7"/>
      <c r="F6" s="2"/>
    </row>
    <row r="7" spans="1:6">
      <c r="A7" s="12"/>
      <c r="B7" s="23"/>
      <c r="C7" s="24"/>
      <c r="D7" s="23"/>
      <c r="E7" s="6"/>
      <c r="F7" s="2"/>
    </row>
    <row r="8" spans="1:6">
      <c r="A8" s="10" t="s">
        <v>39</v>
      </c>
      <c r="B8" s="25">
        <v>1814337544</v>
      </c>
      <c r="C8" s="26"/>
      <c r="D8" s="25">
        <v>1678896707</v>
      </c>
      <c r="E8" s="5"/>
      <c r="F8" s="2"/>
    </row>
    <row r="9" spans="1:6">
      <c r="A9" s="10" t="s">
        <v>40</v>
      </c>
      <c r="B9" s="25">
        <v>-855073363</v>
      </c>
      <c r="C9" s="26"/>
      <c r="D9" s="25">
        <v>-781176004</v>
      </c>
      <c r="E9" s="5"/>
      <c r="F9" s="2"/>
    </row>
    <row r="10" spans="1:6">
      <c r="A10" s="11" t="s">
        <v>41</v>
      </c>
      <c r="B10" s="27">
        <f>SUM(B8:B9)</f>
        <v>959264181</v>
      </c>
      <c r="C10" s="28"/>
      <c r="D10" s="27">
        <f>SUM(D8:D9)</f>
        <v>897720703</v>
      </c>
      <c r="E10" s="5"/>
      <c r="F10" s="2"/>
    </row>
    <row r="11" spans="1:6">
      <c r="A11" s="10" t="s">
        <v>42</v>
      </c>
      <c r="B11" s="25">
        <v>-102524214</v>
      </c>
      <c r="C11" s="26"/>
      <c r="D11" s="25">
        <v>29778924</v>
      </c>
      <c r="E11" s="5"/>
      <c r="F11" s="2"/>
    </row>
    <row r="12" spans="1:6">
      <c r="A12" s="10" t="s">
        <v>43</v>
      </c>
      <c r="B12" s="25">
        <v>61526630</v>
      </c>
      <c r="C12" s="26"/>
      <c r="D12" s="25">
        <v>-47954739</v>
      </c>
      <c r="E12" s="5"/>
      <c r="F12" s="2"/>
    </row>
    <row r="13" spans="1:6">
      <c r="A13" s="11" t="s">
        <v>44</v>
      </c>
      <c r="B13" s="27">
        <f>SUM(B10:B12)</f>
        <v>918266597</v>
      </c>
      <c r="C13" s="28"/>
      <c r="D13" s="27">
        <f>SUM(D10:D12)</f>
        <v>879544888</v>
      </c>
      <c r="E13" s="5"/>
      <c r="F13" s="2"/>
    </row>
    <row r="14" spans="1:6">
      <c r="A14" s="10" t="s">
        <v>31</v>
      </c>
      <c r="B14" s="25">
        <v>13345534</v>
      </c>
      <c r="C14" s="26"/>
      <c r="D14" s="25">
        <v>12611055</v>
      </c>
      <c r="E14" s="5"/>
      <c r="F14" s="2"/>
    </row>
    <row r="15" spans="1:6">
      <c r="A15" s="10" t="s">
        <v>32</v>
      </c>
      <c r="B15" s="25"/>
      <c r="C15" s="26"/>
      <c r="D15" s="25"/>
      <c r="E15" s="5"/>
      <c r="F15" s="2"/>
    </row>
    <row r="16" spans="1:6">
      <c r="A16" s="10" t="s">
        <v>33</v>
      </c>
      <c r="B16" s="25"/>
      <c r="C16" s="26"/>
      <c r="D16" s="25"/>
      <c r="E16" s="5"/>
      <c r="F16" s="2"/>
    </row>
    <row r="17" spans="1:6">
      <c r="A17" s="29" t="s">
        <v>56</v>
      </c>
      <c r="B17" s="25">
        <v>419801884</v>
      </c>
      <c r="C17" s="26"/>
      <c r="D17" s="25">
        <v>459264819</v>
      </c>
      <c r="E17" s="5"/>
      <c r="F17" s="2"/>
    </row>
    <row r="18" spans="1:6">
      <c r="A18" s="11" t="s">
        <v>45</v>
      </c>
      <c r="B18" s="27">
        <f>SUM(B13:B17)</f>
        <v>1351414015</v>
      </c>
      <c r="C18" s="28"/>
      <c r="D18" s="27">
        <f>SUM(D13:D17)</f>
        <v>1351420762</v>
      </c>
      <c r="E18" s="5"/>
      <c r="F18" s="2"/>
    </row>
    <row r="19" spans="1:6">
      <c r="A19" s="15" t="s">
        <v>51</v>
      </c>
      <c r="B19" s="25">
        <v>-376575896</v>
      </c>
      <c r="C19" s="28"/>
      <c r="D19" s="25">
        <v>-396313550</v>
      </c>
      <c r="E19" s="5"/>
      <c r="F19" s="2"/>
    </row>
    <row r="20" spans="1:6">
      <c r="A20" s="15" t="s">
        <v>52</v>
      </c>
      <c r="B20" s="25">
        <v>-76221645</v>
      </c>
      <c r="C20" s="28"/>
      <c r="D20" s="25">
        <v>-72323619</v>
      </c>
      <c r="E20" s="5"/>
      <c r="F20" s="2"/>
    </row>
    <row r="21" spans="1:6">
      <c r="A21" s="29" t="s">
        <v>4</v>
      </c>
      <c r="B21" s="25"/>
      <c r="C21" s="28"/>
      <c r="D21" s="25"/>
      <c r="E21" s="5"/>
      <c r="F21" s="2"/>
    </row>
    <row r="22" spans="1:6">
      <c r="A22" s="16" t="s">
        <v>46</v>
      </c>
      <c r="B22" s="27">
        <f>SUM(B19:B21)</f>
        <v>-452797541</v>
      </c>
      <c r="C22" s="28"/>
      <c r="D22" s="27">
        <f>SUM(D19:D21)</f>
        <v>-468637169</v>
      </c>
      <c r="E22" s="5"/>
      <c r="F22" s="2"/>
    </row>
    <row r="23" spans="1:6">
      <c r="A23" s="10" t="s">
        <v>47</v>
      </c>
      <c r="B23" s="25">
        <v>-498704076</v>
      </c>
      <c r="C23" s="26"/>
      <c r="D23" s="25">
        <v>-471354956</v>
      </c>
      <c r="E23" s="5"/>
      <c r="F23" s="2"/>
    </row>
    <row r="24" spans="1:6">
      <c r="A24" s="10" t="s">
        <v>34</v>
      </c>
      <c r="B24" s="25"/>
      <c r="C24" s="26"/>
      <c r="D24" s="25"/>
      <c r="E24" s="5"/>
      <c r="F24" s="2"/>
    </row>
    <row r="25" spans="1:6">
      <c r="A25" s="10" t="s">
        <v>49</v>
      </c>
      <c r="B25" s="25">
        <v>-251510306</v>
      </c>
      <c r="C25" s="26"/>
      <c r="D25" s="25">
        <v>-262585605</v>
      </c>
      <c r="E25" s="5"/>
      <c r="F25" s="2"/>
    </row>
    <row r="26" spans="1:6">
      <c r="A26" s="10" t="s">
        <v>35</v>
      </c>
      <c r="B26" s="25">
        <v>-51045145</v>
      </c>
      <c r="D26" s="26">
        <v>-26574766</v>
      </c>
      <c r="E26" s="5"/>
      <c r="F26" s="2"/>
    </row>
    <row r="27" spans="1:6">
      <c r="A27" s="10" t="s">
        <v>13</v>
      </c>
      <c r="B27" s="25">
        <v>-34452685</v>
      </c>
      <c r="C27" s="26"/>
      <c r="D27" s="25">
        <v>-33523914</v>
      </c>
      <c r="E27" s="5"/>
      <c r="F27" s="2"/>
    </row>
    <row r="28" spans="1:6">
      <c r="A28" s="29" t="s">
        <v>4</v>
      </c>
      <c r="B28" s="25"/>
      <c r="C28" s="26"/>
      <c r="D28" s="25">
        <v>-6000000</v>
      </c>
      <c r="E28" s="5"/>
      <c r="F28" s="2"/>
    </row>
    <row r="29" spans="1:6">
      <c r="A29" s="16" t="s">
        <v>55</v>
      </c>
      <c r="B29" s="27">
        <f>SUM(B23:B28)</f>
        <v>-835712212</v>
      </c>
      <c r="C29" s="29"/>
      <c r="D29" s="27">
        <f>SUM(D23:D28)</f>
        <v>-800039241</v>
      </c>
      <c r="E29" s="5"/>
      <c r="F29" s="2"/>
    </row>
    <row r="30" spans="1:6">
      <c r="A30" s="10" t="s">
        <v>53</v>
      </c>
      <c r="B30" s="25">
        <v>57171548</v>
      </c>
      <c r="C30" s="26"/>
      <c r="D30" s="25">
        <v>54126805</v>
      </c>
      <c r="E30" s="5"/>
      <c r="F30" s="2"/>
    </row>
    <row r="31" spans="1:6">
      <c r="A31" s="10" t="s">
        <v>54</v>
      </c>
      <c r="B31" s="25">
        <v>-10001696</v>
      </c>
      <c r="C31" s="26"/>
      <c r="D31" s="25">
        <v>-15221080</v>
      </c>
      <c r="E31" s="5"/>
      <c r="F31" s="2"/>
    </row>
    <row r="32" spans="1:6">
      <c r="A32" s="10" t="s">
        <v>48</v>
      </c>
      <c r="B32" s="25">
        <v>-6241693</v>
      </c>
      <c r="C32" s="26"/>
      <c r="D32" s="25">
        <v>-28341923</v>
      </c>
      <c r="E32" s="5"/>
      <c r="F32" s="2"/>
    </row>
    <row r="33" spans="1:6">
      <c r="A33" s="11" t="s">
        <v>37</v>
      </c>
      <c r="B33" s="39">
        <f>SUM(B30:B32)</f>
        <v>40928159</v>
      </c>
      <c r="C33" s="40"/>
      <c r="D33" s="39">
        <f>SUM(D30:D32)</f>
        <v>10563802</v>
      </c>
      <c r="E33" s="5"/>
      <c r="F33" s="2"/>
    </row>
    <row r="34" spans="1:6">
      <c r="A34" s="11"/>
      <c r="B34" s="41">
        <v>-40928159</v>
      </c>
      <c r="C34" s="40"/>
      <c r="D34" s="41">
        <v>-10563802</v>
      </c>
      <c r="E34" s="5"/>
      <c r="F34" s="2"/>
    </row>
    <row r="35" spans="1:6">
      <c r="A35" s="11" t="s">
        <v>5</v>
      </c>
      <c r="B35" s="30">
        <f>SUM(B33,B29,B22,B18)</f>
        <v>103832421</v>
      </c>
      <c r="C35" s="29"/>
      <c r="D35" s="30">
        <f>SUM(D33,D29,D22,D18)</f>
        <v>93308154</v>
      </c>
      <c r="E35" s="5"/>
      <c r="F35" s="2"/>
    </row>
    <row r="36" spans="1:6">
      <c r="A36" s="10" t="s">
        <v>0</v>
      </c>
      <c r="B36" s="25">
        <v>-16887381</v>
      </c>
      <c r="C36" s="26"/>
      <c r="D36" s="25">
        <v>-18086654</v>
      </c>
      <c r="E36" s="5"/>
      <c r="F36" s="2"/>
    </row>
    <row r="37" spans="1:6" ht="15" customHeight="1" thickBot="1">
      <c r="A37" s="11" t="s">
        <v>38</v>
      </c>
      <c r="B37" s="31">
        <f>SUM(B33:B36)</f>
        <v>86945040</v>
      </c>
      <c r="C37" s="26"/>
      <c r="D37" s="31">
        <f>SUM(D33:D36)</f>
        <v>75221500</v>
      </c>
      <c r="E37" s="5"/>
      <c r="F37" s="2"/>
    </row>
    <row r="38" spans="1:6" ht="15" customHeight="1" thickTop="1">
      <c r="A38" s="10"/>
      <c r="B38" s="29"/>
      <c r="C38" s="29"/>
      <c r="D38" s="29"/>
      <c r="E38" s="10"/>
      <c r="F38" s="2"/>
    </row>
    <row r="39" spans="1:6">
      <c r="A39" s="11" t="s">
        <v>14</v>
      </c>
      <c r="B39" s="28"/>
      <c r="C39" s="28"/>
      <c r="D39" s="28"/>
      <c r="E39" s="5"/>
      <c r="F39" s="2"/>
    </row>
    <row r="40" spans="1:6">
      <c r="A40" s="10" t="s">
        <v>15</v>
      </c>
      <c r="B40" s="25"/>
      <c r="C40" s="26"/>
      <c r="D40" s="25"/>
      <c r="E40" s="5"/>
      <c r="F40" s="2"/>
    </row>
    <row r="41" spans="1:6">
      <c r="A41" s="10" t="s">
        <v>16</v>
      </c>
      <c r="B41" s="25"/>
      <c r="C41" s="26"/>
      <c r="D41" s="25"/>
      <c r="E41" s="5"/>
      <c r="F41" s="2"/>
    </row>
    <row r="42" spans="1:6">
      <c r="A42" s="10"/>
      <c r="B42" s="32"/>
      <c r="C42" s="32"/>
      <c r="D42" s="32"/>
      <c r="E42" s="5"/>
      <c r="F42" s="2"/>
    </row>
    <row r="43" spans="1:6">
      <c r="A43" s="11" t="s">
        <v>17</v>
      </c>
      <c r="B43" s="21"/>
      <c r="C43" s="21"/>
      <c r="D43" s="21"/>
      <c r="E43" s="8"/>
      <c r="F43" s="2"/>
    </row>
    <row r="44" spans="1:6">
      <c r="A44" s="10" t="s">
        <v>18</v>
      </c>
      <c r="B44" s="33"/>
      <c r="C44" s="33"/>
      <c r="D44" s="33"/>
      <c r="E44" s="8"/>
      <c r="F44" s="2"/>
    </row>
    <row r="45" spans="1:6">
      <c r="A45" s="13" t="s">
        <v>19</v>
      </c>
      <c r="B45" s="25"/>
      <c r="C45" s="26"/>
      <c r="D45" s="25"/>
      <c r="E45" s="5"/>
      <c r="F45" s="2"/>
    </row>
    <row r="46" spans="1:6">
      <c r="A46" s="13" t="s">
        <v>20</v>
      </c>
      <c r="B46" s="25"/>
      <c r="C46" s="26"/>
      <c r="D46" s="25"/>
      <c r="E46" s="5"/>
      <c r="F46" s="2"/>
    </row>
    <row r="47" spans="1:6">
      <c r="A47" s="14"/>
      <c r="B47" s="32"/>
      <c r="C47" s="32"/>
      <c r="D47" s="32"/>
      <c r="E47" s="5"/>
      <c r="F47" s="2"/>
    </row>
    <row r="48" spans="1:6">
      <c r="A48" s="10" t="s">
        <v>21</v>
      </c>
      <c r="B48" s="21"/>
      <c r="C48" s="21"/>
      <c r="D48" s="21"/>
      <c r="E48" s="8"/>
      <c r="F48" s="2"/>
    </row>
    <row r="49" spans="1:6">
      <c r="A49" s="13" t="s">
        <v>19</v>
      </c>
      <c r="B49" s="25"/>
      <c r="C49" s="26"/>
      <c r="D49" s="25"/>
      <c r="E49" s="2"/>
      <c r="F49" s="2"/>
    </row>
    <row r="50" spans="1:6">
      <c r="A50" s="13" t="s">
        <v>20</v>
      </c>
      <c r="B50" s="25"/>
      <c r="C50" s="26"/>
      <c r="D50" s="25"/>
      <c r="E50" s="2"/>
      <c r="F50" s="2"/>
    </row>
    <row r="51" spans="1:6">
      <c r="B51" s="21"/>
      <c r="C51" s="21"/>
      <c r="D51" s="21"/>
      <c r="E51" s="2"/>
    </row>
    <row r="53" spans="1:6">
      <c r="A53" s="11" t="s">
        <v>22</v>
      </c>
      <c r="B53" s="34">
        <f>B37</f>
        <v>86945040</v>
      </c>
      <c r="D53" s="34">
        <f>D37</f>
        <v>75221500</v>
      </c>
    </row>
    <row r="54" spans="1:6" s="1" customFormat="1">
      <c r="A54" s="11"/>
      <c r="B54" s="20"/>
      <c r="C54" s="20"/>
      <c r="D54" s="20"/>
    </row>
    <row r="55" spans="1:6" s="1" customFormat="1">
      <c r="A55" s="12" t="s">
        <v>12</v>
      </c>
      <c r="B55" s="20"/>
      <c r="C55" s="20"/>
      <c r="D55" s="20"/>
    </row>
    <row r="56" spans="1:6" s="1" customFormat="1">
      <c r="A56" s="11"/>
      <c r="B56" s="20"/>
      <c r="C56" s="20"/>
      <c r="D56" s="20"/>
    </row>
    <row r="57" spans="1:6" s="1" customFormat="1">
      <c r="A57" s="11" t="s">
        <v>23</v>
      </c>
      <c r="B57" s="20"/>
      <c r="C57" s="20"/>
      <c r="D57" s="20"/>
    </row>
    <row r="58" spans="1:6" s="1" customFormat="1">
      <c r="A58" s="10" t="s">
        <v>24</v>
      </c>
      <c r="B58" s="25"/>
      <c r="C58" s="26"/>
      <c r="D58" s="25"/>
    </row>
    <row r="59" spans="1:6" s="1" customFormat="1">
      <c r="A59" s="10" t="s">
        <v>9</v>
      </c>
      <c r="B59" s="25"/>
      <c r="C59" s="26"/>
      <c r="D59" s="25"/>
    </row>
    <row r="60" spans="1:6" s="1" customFormat="1">
      <c r="A60" s="10" t="s">
        <v>36</v>
      </c>
      <c r="B60" s="25"/>
      <c r="C60" s="26"/>
      <c r="D60" s="25"/>
    </row>
    <row r="61" spans="1:6" s="1" customFormat="1">
      <c r="A61" s="29" t="s">
        <v>4</v>
      </c>
      <c r="B61" s="25"/>
      <c r="C61" s="26"/>
      <c r="D61" s="25"/>
    </row>
    <row r="62" spans="1:6" s="1" customFormat="1">
      <c r="A62" s="10" t="s">
        <v>25</v>
      </c>
      <c r="B62" s="25"/>
      <c r="C62" s="26"/>
      <c r="D62" s="25"/>
    </row>
    <row r="63" spans="1:6" s="1" customFormat="1">
      <c r="A63" s="11" t="s">
        <v>11</v>
      </c>
      <c r="B63" s="34">
        <f>SUM(B58:B62)</f>
        <v>0</v>
      </c>
      <c r="C63" s="20"/>
      <c r="D63" s="34">
        <f>SUM(D58:D62)</f>
        <v>0</v>
      </c>
    </row>
    <row r="64" spans="1:6" s="1" customFormat="1">
      <c r="A64" s="9"/>
      <c r="B64" s="20"/>
      <c r="C64" s="20"/>
      <c r="D64" s="20"/>
    </row>
    <row r="65" spans="1:4" s="1" customFormat="1">
      <c r="A65" s="11" t="s">
        <v>26</v>
      </c>
      <c r="B65" s="20"/>
      <c r="C65" s="20"/>
      <c r="D65" s="20"/>
    </row>
    <row r="66" spans="1:4" s="1" customFormat="1">
      <c r="A66" s="10" t="s">
        <v>7</v>
      </c>
      <c r="B66" s="25"/>
      <c r="C66" s="26"/>
      <c r="D66" s="25"/>
    </row>
    <row r="67" spans="1:4" s="1" customFormat="1">
      <c r="A67" s="10" t="s">
        <v>8</v>
      </c>
      <c r="B67" s="25"/>
      <c r="C67" s="26"/>
      <c r="D67" s="25"/>
    </row>
    <row r="68" spans="1:4" s="1" customFormat="1">
      <c r="A68" s="10" t="s">
        <v>27</v>
      </c>
      <c r="B68" s="25"/>
      <c r="C68" s="26"/>
      <c r="D68" s="25"/>
    </row>
    <row r="69" spans="1:4" s="1" customFormat="1">
      <c r="A69" s="29" t="s">
        <v>4</v>
      </c>
      <c r="B69" s="25"/>
      <c r="C69" s="26"/>
      <c r="D69" s="25"/>
    </row>
    <row r="70" spans="1:4" s="1" customFormat="1">
      <c r="A70" s="10" t="s">
        <v>28</v>
      </c>
      <c r="B70" s="25"/>
      <c r="C70" s="26"/>
      <c r="D70" s="25"/>
    </row>
    <row r="71" spans="1:4" s="1" customFormat="1">
      <c r="A71" s="11" t="s">
        <v>11</v>
      </c>
      <c r="B71" s="34">
        <f>SUM(B66:B70)</f>
        <v>0</v>
      </c>
      <c r="C71" s="20"/>
      <c r="D71" s="34">
        <f>SUM(D66:D70)</f>
        <v>0</v>
      </c>
    </row>
    <row r="72" spans="1:4" s="1" customFormat="1">
      <c r="A72" s="9"/>
      <c r="B72" s="20"/>
      <c r="C72" s="20"/>
      <c r="D72" s="20"/>
    </row>
    <row r="73" spans="1:4" s="1" customFormat="1" ht="29.25">
      <c r="A73" s="11" t="s">
        <v>29</v>
      </c>
      <c r="B73" s="34">
        <f>SUM(B63,B71)</f>
        <v>0</v>
      </c>
      <c r="C73" s="20"/>
      <c r="D73" s="34">
        <f>SUM(D63,D71)</f>
        <v>0</v>
      </c>
    </row>
    <row r="74" spans="1:4" s="1" customFormat="1">
      <c r="A74" s="9"/>
      <c r="B74" s="34"/>
      <c r="C74" s="20"/>
      <c r="D74" s="34"/>
    </row>
    <row r="75" spans="1:4" s="1" customFormat="1" ht="15.75" thickBot="1">
      <c r="A75" s="11" t="s">
        <v>30</v>
      </c>
      <c r="B75" s="35">
        <f>B73+B53</f>
        <v>86945040</v>
      </c>
      <c r="C75" s="20"/>
      <c r="D75" s="35">
        <f>D73+D53</f>
        <v>75221500</v>
      </c>
    </row>
    <row r="76" spans="1:4" s="1" customFormat="1" ht="15.75" thickTop="1">
      <c r="A76" s="10"/>
      <c r="B76" s="20"/>
      <c r="C76" s="20"/>
      <c r="D76" s="20"/>
    </row>
    <row r="77" spans="1:4" s="1" customFormat="1">
      <c r="A77" s="12" t="s">
        <v>10</v>
      </c>
      <c r="B77" s="20"/>
      <c r="C77" s="20"/>
      <c r="D77" s="20"/>
    </row>
    <row r="78" spans="1:4" s="1" customFormat="1">
      <c r="A78" s="10" t="s">
        <v>15</v>
      </c>
      <c r="B78" s="20"/>
      <c r="C78" s="20"/>
      <c r="D78" s="20"/>
    </row>
    <row r="79" spans="1:4" s="1" customFormat="1">
      <c r="A79" s="10" t="s">
        <v>16</v>
      </c>
      <c r="B79" s="20"/>
      <c r="C79" s="20"/>
      <c r="D79" s="20"/>
    </row>
    <row r="81" spans="1:2">
      <c r="A81" s="19"/>
      <c r="B81" s="36"/>
    </row>
    <row r="82" spans="1:2">
      <c r="A82" s="19"/>
      <c r="B82" s="37"/>
    </row>
    <row r="83" spans="1:2">
      <c r="A83" s="19"/>
      <c r="B83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Performances Sig.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Burbuqe Vila</cp:lastModifiedBy>
  <cp:lastPrinted>2016-10-03T09:59:38Z</cp:lastPrinted>
  <dcterms:created xsi:type="dcterms:W3CDTF">2012-01-19T09:31:29Z</dcterms:created>
  <dcterms:modified xsi:type="dcterms:W3CDTF">2020-07-27T16:04:07Z</dcterms:modified>
</cp:coreProperties>
</file>