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l="1"/>
  <c r="C44"/>
  <c r="D55" l="1"/>
  <c r="B55"/>
  <c r="D42"/>
  <c r="D47" s="1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<sst xmlns="http://schemas.openxmlformats.org/spreadsheetml/2006/main" count="60" uniqueCount="58">
  <si>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</si>
  <si>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</si>
  <si>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</si>
  <si>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</si>
  <si>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</si>
  <si>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</si>
  <si>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</si>
  <si>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</si>
  <si>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</si>
  <si>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</si>
  <si>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</si>
  <si>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</si>
  <si>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</si>
  <si>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</si>
  <si>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</si>
  <si>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</si>
  <si>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</si>
  <si>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</si>
  <si>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</si>
  <si>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</si>
  <si>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</si>
  <si>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</si>
  <si>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</si>
  <si>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</si>
  <si>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</si>
  <si>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</si>
  <si>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</si>
  <si>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</si>
  <si>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</si>
  <si>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</si>
  <si>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</si>
  <si>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</si>
  <si>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</si>
  <si>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</si>
  <si>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</si>
  <si>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</si>
  <si>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</si>
  <si>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</si>
  <si>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</si>
  <si>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</si>
  <si>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</si>
  <si>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</si>
  <si>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</si>
  <si>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</si>
  <si>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</si>
  <si>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</si>
  <si>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</si>
  <si>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</si>
  <si>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</si>
  <si>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</si>
  <si>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</si>
  <si>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</si>
  <si>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</si>
  <si>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</si>
  <si>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</si>
  <si>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</si>
  <si>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tjera financiare gjoba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</si>
  <si>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(gjoba)</t>
    </r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</si>
</sst>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4" fontId="166" fillId="0" borderId="26" xfId="215" applyNumberFormat="1" applyFont="1" applyFill="1" applyBorder="1" applyAlignment="1" applyProtection="1">
      <alignment horizontal="right" wrapText="1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9" sqref="B9:D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29">
        <v>27746385</v>
      </c>
      <c r="C9" s="17"/>
      <c r="D9" s="29">
        <v>28219406</v>
      </c>
      <c r="E9" s="16"/>
    </row>
    <row r="10" spans="1:5">
      <c r="A10" s="28" t="s">
        <v>51</v>
      </c>
      <c r="B10" s="29"/>
      <c r="C10" s="17"/>
      <c r="D10" s="29"/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-18372713</v>
      </c>
      <c r="C19" s="17"/>
      <c r="D19" s="29">
        <v>-17952231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-764453</v>
      </c>
      <c r="C22" s="17"/>
      <c r="D22" s="29">
        <v>-615272</v>
      </c>
      <c r="E22" s="16"/>
    </row>
    <row r="23" spans="1:5">
      <c r="A23" s="28" t="s">
        <v>40</v>
      </c>
      <c r="B23" s="29">
        <v>-220640</v>
      </c>
      <c r="C23" s="17"/>
      <c r="D23" s="29">
        <v>-188574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-122540</v>
      </c>
      <c r="C26" s="17"/>
      <c r="D26" s="29">
        <v>-153175</v>
      </c>
      <c r="E26" s="16"/>
    </row>
    <row r="27" spans="1:5">
      <c r="A27" s="10" t="s">
        <v>12</v>
      </c>
      <c r="B27" s="29">
        <v>-2223157</v>
      </c>
      <c r="C27" s="17"/>
      <c r="D27" s="29">
        <v>-2424306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49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6" ht="15" customHeight="1">
      <c r="A33" s="28" t="s">
        <v>48</v>
      </c>
      <c r="B33" s="29"/>
      <c r="C33" s="17"/>
      <c r="D33" s="29"/>
      <c r="E33" s="16"/>
    </row>
    <row r="34" spans="1:6" ht="15" customHeight="1">
      <c r="A34" s="28" t="s">
        <v>45</v>
      </c>
      <c r="B34" s="29"/>
      <c r="C34" s="17"/>
      <c r="D34" s="29"/>
      <c r="E34" s="16"/>
    </row>
    <row r="35" spans="1:6">
      <c r="A35" s="10" t="s">
        <v>13</v>
      </c>
      <c r="B35" s="29"/>
      <c r="C35" s="17"/>
      <c r="D35" s="29"/>
      <c r="E35" s="16"/>
    </row>
    <row r="36" spans="1:6">
      <c r="A36" s="10" t="s">
        <v>29</v>
      </c>
      <c r="B36" s="16"/>
      <c r="C36" s="31"/>
      <c r="D36" s="16"/>
      <c r="E36" s="16"/>
    </row>
    <row r="37" spans="1:6">
      <c r="A37" s="28" t="s">
        <v>46</v>
      </c>
      <c r="B37" s="29">
        <v>-92000</v>
      </c>
      <c r="C37" s="17"/>
      <c r="D37" s="29">
        <v>-70000</v>
      </c>
      <c r="E37" s="16"/>
    </row>
    <row r="38" spans="1:6">
      <c r="A38" s="28" t="s">
        <v>47</v>
      </c>
      <c r="B38" s="29"/>
      <c r="C38" s="17"/>
      <c r="D38" s="29"/>
      <c r="E38" s="16"/>
    </row>
    <row r="39" spans="1:6">
      <c r="A39" s="28" t="s">
        <v>56</v>
      </c>
      <c r="B39" s="29">
        <v>-17715</v>
      </c>
      <c r="C39" s="17"/>
      <c r="D39" s="29"/>
      <c r="E39" s="16"/>
    </row>
    <row r="40" spans="1:6">
      <c r="A40" s="10" t="s">
        <v>14</v>
      </c>
      <c r="B40" s="29"/>
      <c r="C40" s="17"/>
      <c r="D40" s="29"/>
      <c r="E40" s="16"/>
    </row>
    <row r="41" spans="1:6">
      <c r="A41" s="45" t="s">
        <v>57</v>
      </c>
      <c r="B41" s="47"/>
      <c r="C41" s="17"/>
      <c r="D41" s="29"/>
      <c r="E41" s="16"/>
    </row>
    <row r="42" spans="1:6">
      <c r="A42" s="10" t="s">
        <v>15</v>
      </c>
      <c r="B42" s="19">
        <f>SUM(B9:B41)</f>
        <v>5933167</v>
      </c>
      <c r="C42" s="20"/>
      <c r="D42" s="19">
        <f>SUM(D9:D41)</f>
        <v>6815848</v>
      </c>
      <c r="E42" s="23"/>
      <c r="F42" s="48"/>
    </row>
    <row r="43" spans="1:6">
      <c r="A43" s="10" t="s">
        <v>0</v>
      </c>
      <c r="B43" s="20"/>
      <c r="C43" s="20"/>
      <c r="D43" s="20"/>
      <c r="E43" s="23"/>
    </row>
    <row r="44" spans="1:6">
      <c r="A44" s="28" t="s">
        <v>16</v>
      </c>
      <c r="B44" s="29">
        <v>-892632</v>
      </c>
      <c r="C44" s="17">
        <f t="shared" ref="C44" si="0">(+C42*15%)</f>
        <v>0</v>
      </c>
      <c r="D44" s="29">
        <v>-1022377</v>
      </c>
      <c r="E44" s="16"/>
    </row>
    <row r="45" spans="1:6">
      <c r="A45" s="28" t="s">
        <v>17</v>
      </c>
      <c r="B45" s="29"/>
      <c r="C45" s="17"/>
      <c r="D45" s="29"/>
      <c r="E45" s="16"/>
    </row>
    <row r="46" spans="1:6">
      <c r="A46" s="28" t="s">
        <v>27</v>
      </c>
      <c r="B46" s="29"/>
      <c r="C46" s="17"/>
      <c r="D46" s="29"/>
      <c r="E46" s="16"/>
    </row>
    <row r="47" spans="1:6">
      <c r="A47" s="10" t="s">
        <v>34</v>
      </c>
      <c r="B47" s="32">
        <f>SUM(B42:B46)</f>
        <v>5040535</v>
      </c>
      <c r="C47" s="23"/>
      <c r="D47" s="32">
        <f>SUM(D42:D46)</f>
        <v>5793471</v>
      </c>
      <c r="E47" s="23"/>
    </row>
    <row r="48" spans="1:6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5040535</v>
      </c>
      <c r="C57" s="42"/>
      <c r="D57" s="41">
        <f>D47+D55</f>
        <v>5793471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2020-07-18T06:27:32Z</dcterms:modified>
</cp:coreProperties>
</file>