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2.1-Pasqyra e Perform. (natyra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D68" i="1" s="1"/>
  <c r="D42" i="1"/>
  <c r="B42" i="1"/>
  <c r="B47" i="1" s="1"/>
  <c r="B57" i="1" s="1"/>
  <c r="B68" i="1" s="1"/>
  <c r="A4" i="1"/>
  <c r="A3" i="1"/>
  <c r="A2" i="1"/>
  <c r="A1" i="1"/>
</calcChain>
</file>

<file path=xl/sharedStrings.xml><?xml version="1.0" encoding="utf-8"?>
<sst xmlns="http://schemas.openxmlformats.org/spreadsheetml/2006/main" count="56" uniqueCount="54">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</sst>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37" fontId="19" fillId="0" borderId="0" xfId="0" applyNumberFormat="1" applyFont="1" applyFill="1" applyBorder="1" applyAlignment="1" applyProtection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shoqerite\SHOQERI%202020\Skanime%20PF\T&amp;P%20SHPK\PF%20T&amp;P%20SHP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Shenimet Spjeguese"/>
      <sheetName val="Shenime Spjeguese 1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T&amp;P SH.P.K</v>
          </cell>
        </row>
        <row r="3">
          <cell r="A3" t="str">
            <v>K42727403P</v>
          </cell>
        </row>
        <row r="4">
          <cell r="A4" t="str">
            <v>Lek</v>
          </cell>
        </row>
        <row r="106">
          <cell r="B106">
            <v>338265</v>
          </cell>
          <cell r="D106">
            <v>650417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showGridLines="0" tabSelected="1" workbookViewId="0">
      <selection activeCell="A31" sqref="A31"/>
    </sheetView>
  </sheetViews>
  <sheetFormatPr defaultColWidth="9.140625" defaultRowHeight="15"/>
  <cols>
    <col min="1" max="1" width="95.42578125" style="3" customWidth="1"/>
    <col min="2" max="2" width="14.28515625" style="2" customWidth="1"/>
    <col min="3" max="3" width="1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tr">
        <f>+'[1]1-Pasqyra e Pozicioni Financiar'!A1</f>
        <v>Pasqyrat financiare te vitit 2020</v>
      </c>
    </row>
    <row r="2" spans="1:5">
      <c r="A2" s="4" t="str">
        <f>+'[1]1-Pasqyra e Pozicioni Financiar'!A2</f>
        <v>T&amp;P SH.P.K</v>
      </c>
    </row>
    <row r="3" spans="1:5">
      <c r="A3" s="4" t="str">
        <f>+'[1]1-Pasqyra e Pozicioni Financiar'!A3</f>
        <v>K42727403P</v>
      </c>
    </row>
    <row r="4" spans="1:5">
      <c r="A4" s="4" t="str">
        <f>+'[1]1-Pasqyra e Pozicioni Financiar'!A4</f>
        <v>Lek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6539080</v>
      </c>
      <c r="C10" s="14"/>
      <c r="D10" s="16">
        <v>6271733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/>
      <c r="C17" s="14"/>
      <c r="D17" s="16"/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-5775301</v>
      </c>
      <c r="C19" s="14"/>
      <c r="D19" s="16">
        <v>-4473978</v>
      </c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-232000</v>
      </c>
      <c r="C22" s="14"/>
      <c r="D22" s="16">
        <v>-912000</v>
      </c>
      <c r="E22" s="13"/>
    </row>
    <row r="23" spans="1:5">
      <c r="A23" s="15" t="s">
        <v>17</v>
      </c>
      <c r="B23" s="16">
        <v>-152304</v>
      </c>
      <c r="C23" s="14"/>
      <c r="D23" s="16">
        <v>-152304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-725</v>
      </c>
      <c r="C26" s="14"/>
      <c r="D26" s="16">
        <v>-906</v>
      </c>
      <c r="E26" s="13"/>
    </row>
    <row r="27" spans="1:5">
      <c r="A27" s="12" t="s">
        <v>21</v>
      </c>
      <c r="B27" s="16">
        <v>-15680</v>
      </c>
      <c r="C27" s="14"/>
      <c r="D27" s="16">
        <v>-40125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-7001</v>
      </c>
      <c r="C37" s="14"/>
      <c r="D37" s="16">
        <v>-7771</v>
      </c>
      <c r="E37" s="13"/>
    </row>
    <row r="38" spans="1:5" ht="30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/>
      <c r="C39" s="14"/>
      <c r="D39" s="16"/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356069</v>
      </c>
      <c r="C42" s="20"/>
      <c r="D42" s="19">
        <f>SUM(D9:D41)</f>
        <v>684649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-17804</v>
      </c>
      <c r="C44" s="14"/>
      <c r="D44" s="16">
        <v>-34232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338265</v>
      </c>
      <c r="C47" s="21"/>
      <c r="D47" s="22">
        <f>SUM(D42:D46)</f>
        <v>650417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338265</v>
      </c>
      <c r="C57" s="38"/>
      <c r="D57" s="37">
        <f>D47+D55</f>
        <v>650417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  <row r="67" spans="1:5">
      <c r="B67" s="47"/>
    </row>
    <row r="68" spans="1:5">
      <c r="B68" s="47">
        <f>B57-'[1]1-Pasqyra e Pozicioni Financiar'!B106</f>
        <v>0</v>
      </c>
      <c r="D68" s="47">
        <f>D57-'[1]1-Pasqyra e Pozicioni Financiar'!D106</f>
        <v>0</v>
      </c>
    </row>
  </sheetData>
  <pageMargins left="0.35" right="0.42" top="0.17" bottom="0.25" header="0.17" footer="0.31496062992125984"/>
  <pageSetup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 8300</dc:creator>
  <cp:lastModifiedBy>ELITE 8300</cp:lastModifiedBy>
  <dcterms:created xsi:type="dcterms:W3CDTF">2021-06-16T17:09:09Z</dcterms:created>
  <dcterms:modified xsi:type="dcterms:W3CDTF">2021-06-16T17:09:16Z</dcterms:modified>
</cp:coreProperties>
</file>