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B55"/>
  <c r="D42"/>
  <c r="D47" s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<sst xmlns="http://schemas.openxmlformats.org/spreadsheetml/2006/main" count="414" uniqueCount="271">
  <si>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</si>
  <si>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</si>
  <si>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</si>
  <si>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</si>
  <si>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</si>
  <si>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</si>
  <si>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</si>
  <si>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</si>
  <si>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</si>
  <si>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</si>
  <si>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</si>
  <si>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</si>
  <si>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</si>
  <si>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</si>
  <si>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</si>
  <si>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</si>
  <si>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</si>
  <si>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</si>
  <si>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</si>
  <si>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</si>
  <si>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</si>
  <si>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</si>
  <si>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</si>
  <si>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</si>
  <si>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</si>
  <si>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</si>
  <si>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</si>
  <si>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</si>
  <si>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</si>
  <si>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</si>
  <si>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</si>
  <si>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</si>
  <si>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</si>
  <si>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</si>
  <si>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</si>
  <si>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</si>
  <si>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</si>
  <si>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</si>
  <si>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</si>
  <si>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</si>
  <si>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</si>
  <si>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</si>
  <si>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</si>
  <si>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</si>
  <si>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</si>
  <si>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</si>
  <si>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</si>
  <si>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</si>
  <si>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</si>
  <si>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</si>
  <si>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</si>
  <si>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</si>
  <si>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</si>
  <si>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</si>
  <si>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</si>
  <si>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</si>
  <si>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</si>
  <si>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</si>
  <si>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</si>
  <si>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</si>
  <si>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</si>
  <si>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</si>
  <si>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</si>
  <si>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</si>
  <si>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</si>
  <si>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</si>
  <si>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</si>
  <si>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</si>
  <si>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</si>
  <si>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</si>
  <si>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</si>
  <si>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</si>
  <si>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</si>
  <si>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</si>
  <si>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</si>
  <si>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</si>
  <si>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</si>
  <si>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</si>
  <si>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</si>
  <si>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</si>
  <si>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</si>
  <si>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</si>
  <si>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</si>
  <si>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</si>
  <si>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</si>
  <si>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</si>
  <si>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</si>
  <si>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</si>
  <si>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</si>
  <si>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</si>
  <si>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</si>
  <si>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</si>
  <si>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</si>
  <si>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</si>
  <si>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</si>
  <si>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</si>
  <si>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</si>
  <si>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</si>
  <si>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</si>
  <si>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</si>
  <si>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</si>
  <si>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</si>
  <si>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</si>
  <si>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</si>
  <si>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</si>
  <si>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</si>
  <si>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</si>
  <si>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</si>
  <si>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</si>
  <si>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</si>
  <si>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</si>
  <si>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</si>
  <si>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</si>
  <si>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</si>
  <si>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</si>
  <si>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</si>
  <si>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</si>
  <si>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</si>
  <si>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</si>
  <si>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</si>
  <si>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</si>
  <si>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</si>
  <si>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</si>
  <si>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</si>
  <si>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</si>
  <si>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</si>
  <si>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</si>
  <si>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</si>
  <si>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</si>
  <si>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</si>
  <si>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</si>
  <si>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</si>
  <si>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</si>
  <si>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</si>
  <si>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</si>
  <si>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</si>
  <si>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</si>
  <si>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</si>
  <si>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</si>
  <si>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</si>
  <si>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</si>
  <si>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</si>
  <si>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</si>
  <si>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</si>
  <si>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</si>
  <si>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</si>
  <si>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</si>
  <si>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</si>
  <si>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</si>
  <si>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</si>
  <si>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</si>
  <si>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</si>
  <si>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</si>
  <si>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</si>
  <si>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</si>
  <si>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</si>
  <si>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</si>
  <si>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</si>
  <si>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</si>
  <si>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</si>
  <si>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</si>
  <si>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</si>
  <si>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</si>
  <si>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</si>
  <si>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</si>
  <si>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</si>
  <si>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</si>
  <si>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</si>
  <si>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</si>
  <si>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</si>
  <si>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</si>
  <si>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</si>
  <si>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</si>
  <si>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</si>
  <si>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</si>
  <si>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</si>
  <si>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</si>
  <si>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</si>
  <si>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</si>
  <si>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</si>
  <si>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</si>
  <si>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</si>
  <si>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</si>
  <si>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</si>
  <si>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</si>
  <si>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</si>
  <si>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</si>
  <si>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</si>
  <si>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</si>
  <si>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</si>
  <si>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</si>
  <si>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</si>
  <si>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</si>
  <si>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</si>
  <si>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</si>
  <si>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</si>
  <si>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</si>
  <si>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</si>
  <si>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</si>
  <si>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</si>
  <si>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</si>
  <si>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</si>
  <si>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</si>
  <si>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</si>
  <si>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</si>
  <si>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</si>
  <si>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</si>
  <si>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</si>
  <si>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</si>
  <si>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</si>
  <si>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</si>
  <si>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</si>
  <si>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</si>
  <si>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</si>
  <si>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</si>
  <si>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</si>
  <si>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</si>
  <si>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</si>
  <si>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</si>
  <si>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</si>
  <si>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</si>
  <si>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</si>
  <si>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</si>
  <si>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</si>
  <si>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</si>
  <si>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</si>
  <si>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</si>
  <si>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</si>
  <si>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</si>
  <si>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</si>
  <si>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</si>
  <si>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</si>
  <si>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</si>
  <si>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</si>
  <si>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</si>
  <si>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</si>
  <si>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</si>
  <si>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</si>
  <si>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</si>
  <si>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</si>
  <si>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</si>
  <si>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</si>
  <si>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</si>
  <si>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</si>
  <si>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</si>
  <si>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</si>
  <si>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</si>
  <si>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</si>
  <si>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</si>
  <si>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</si>
  <si>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</si>
  <si>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</si>
  <si>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</si>
  <si>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</si>
  <si>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</si>
  <si>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</si>
  <si>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</si>
  <si>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</si>
  <si>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</si>
  <si>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</si>
  <si>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</si>
  <si>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</si>
  <si>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</si>
  <si>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</si>
  <si>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</si>
  <si>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</si>
  <si>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</si>
  <si>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</si>
  <si>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</si>
  <si>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Savas Unal</t>
  </si>
  <si>
    <t>L21507022D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</si>
</sst>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6" zoomScaleNormal="100" workbookViewId="0">
      <selection activeCell="B27" sqref="B27"/>
    </sheetView>
  </sheetViews>
  <sheetFormatPr defaultRowHeight="15"/>
  <cols>
    <col min="1" max="1" width="9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17654917</v>
      </c>
      <c r="C10" s="52"/>
      <c r="D10" s="64">
        <v>14230421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>
        <v>930000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-9779370</v>
      </c>
      <c r="C19" s="52"/>
      <c r="D19" s="64">
        <v>-6313150</v>
      </c>
      <c r="E19" s="51"/>
      <c r="F19" s="42"/>
    </row>
    <row r="20" spans="1:6">
      <c r="A20" s="63" t="s">
        <v>245</v>
      </c>
      <c r="B20" s="64"/>
      <c r="C20" s="52"/>
      <c r="D20" s="64">
        <v>-446803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-2306213</v>
      </c>
      <c r="C22" s="52"/>
      <c r="D22" s="64">
        <v>-2569149</v>
      </c>
      <c r="E22" s="51"/>
      <c r="F22" s="42"/>
    </row>
    <row r="23" spans="1:6">
      <c r="A23" s="63" t="s">
        <v>247</v>
      </c>
      <c r="B23" s="64">
        <v>-445254</v>
      </c>
      <c r="C23" s="52"/>
      <c r="D23" s="64">
        <v>-429048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-241943</v>
      </c>
      <c r="C26" s="52"/>
      <c r="D26" s="64">
        <v>-295032</v>
      </c>
      <c r="E26" s="51"/>
      <c r="F26" s="42"/>
    </row>
    <row r="27" spans="1:6">
      <c r="A27" s="45" t="s">
        <v>221</v>
      </c>
      <c r="B27" s="64">
        <v>-2787863</v>
      </c>
      <c r="C27" s="52"/>
      <c r="D27" s="64">
        <v>-2825655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283154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2377428</v>
      </c>
      <c r="C42" s="55"/>
      <c r="D42" s="54">
        <f>SUM(D9:D41)</f>
        <v>2281584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-383186</v>
      </c>
      <c r="C44" s="52"/>
      <c r="D44" s="64">
        <v>-347153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1994242</v>
      </c>
      <c r="C47" s="58"/>
      <c r="D47" s="67">
        <f>SUM(D42:D46)</f>
        <v>1934431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1994242</v>
      </c>
      <c r="C57" s="77"/>
      <c r="D57" s="76">
        <f>D47+D55</f>
        <v>1934431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2021-06-29T12:27:52Z</dcterms:modified>
</cp:coreProperties>
</file>