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v\Desktop\QKB 2018\qkb 2020\elektro 20\"/>
    </mc:Choice>
  </mc:AlternateContent>
  <bookViews>
    <workbookView xWindow="0" yWindow="0" windowWidth="14370" windowHeight="11160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6" l="1"/>
  <c r="B23" i="6" l="1"/>
  <c r="B17" i="6"/>
  <c r="B25" i="6" l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<sst xmlns="http://schemas.openxmlformats.org/spreadsheetml/2006/main" count="26" uniqueCount="25">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</sst>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23">
    <xf numFmtId="0" fontId="0" fillId="0" borderId="0" xfId="0"/>
    <xf numFmtId="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0" fontId="8" fillId="3" borderId="0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0" fontId="0" fillId="0" borderId="0" xfId="0" applyFill="1" applyBorder="1"/>
    <xf numFmtId="3" fontId="12" fillId="3" borderId="2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0"/>
  <sheetViews>
    <sheetView tabSelected="1" workbookViewId="0">
      <selection activeCell="B27" sqref="B27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3"/>
    </row>
    <row r="2" spans="1:3" ht="15" customHeight="1" x14ac:dyDescent="0.25">
      <c r="A2" s="21" t="s">
        <v>8</v>
      </c>
      <c r="B2" s="14" t="s">
        <v>0</v>
      </c>
      <c r="C2" s="14" t="s">
        <v>0</v>
      </c>
    </row>
    <row r="3" spans="1:3" ht="15" customHeight="1" x14ac:dyDescent="0.25">
      <c r="A3" s="22"/>
      <c r="B3" s="14" t="s">
        <v>1</v>
      </c>
      <c r="C3" s="14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9"/>
      <c r="C5" s="5"/>
    </row>
    <row r="6" spans="1:3" x14ac:dyDescent="0.25">
      <c r="A6" s="6" t="s">
        <v>9</v>
      </c>
      <c r="B6" s="10">
        <v>6518905</v>
      </c>
      <c r="C6" s="5">
        <v>8026364</v>
      </c>
    </row>
    <row r="7" spans="1:3" x14ac:dyDescent="0.25">
      <c r="A7" s="6" t="s">
        <v>15</v>
      </c>
      <c r="B7" s="5">
        <v>4226760</v>
      </c>
      <c r="C7" s="5">
        <v>2160672</v>
      </c>
    </row>
    <row r="8" spans="1:3" x14ac:dyDescent="0.25">
      <c r="A8" s="6" t="s">
        <v>16</v>
      </c>
      <c r="B8" s="5"/>
      <c r="C8" s="5"/>
    </row>
    <row r="9" spans="1:3" x14ac:dyDescent="0.25">
      <c r="A9" s="6" t="s">
        <v>17</v>
      </c>
      <c r="B9" s="5"/>
      <c r="C9" s="5"/>
    </row>
    <row r="10" spans="1:3" x14ac:dyDescent="0.25">
      <c r="A10" s="6" t="s">
        <v>18</v>
      </c>
      <c r="B10" s="11">
        <v>-3257876</v>
      </c>
      <c r="C10" s="5">
        <v>-3739944</v>
      </c>
    </row>
    <row r="11" spans="1:3" x14ac:dyDescent="0.25">
      <c r="A11" s="6" t="s">
        <v>19</v>
      </c>
      <c r="B11" s="11"/>
      <c r="C11" s="5"/>
    </row>
    <row r="12" spans="1:3" x14ac:dyDescent="0.25">
      <c r="A12" s="6" t="s">
        <v>20</v>
      </c>
      <c r="B12" s="16">
        <f>SUM(B13:B14)</f>
        <v>-6064882</v>
      </c>
      <c r="C12" s="16">
        <v>-5151907</v>
      </c>
    </row>
    <row r="13" spans="1:3" x14ac:dyDescent="0.25">
      <c r="A13" s="15" t="s">
        <v>10</v>
      </c>
      <c r="B13" s="11">
        <v>-5183281</v>
      </c>
      <c r="C13" s="5">
        <v>-4414215</v>
      </c>
    </row>
    <row r="14" spans="1:3" x14ac:dyDescent="0.25">
      <c r="A14" s="15" t="s">
        <v>22</v>
      </c>
      <c r="B14" s="11">
        <v>-881601</v>
      </c>
      <c r="C14" s="5">
        <v>-737692</v>
      </c>
    </row>
    <row r="15" spans="1:3" x14ac:dyDescent="0.25">
      <c r="A15" s="6" t="s">
        <v>21</v>
      </c>
      <c r="B15" s="11">
        <v>-266471</v>
      </c>
      <c r="C15" s="19"/>
    </row>
    <row r="16" spans="1:3" x14ac:dyDescent="0.25">
      <c r="A16" s="6" t="s">
        <v>4</v>
      </c>
      <c r="B16" s="11">
        <v>-1012890</v>
      </c>
      <c r="C16" s="19">
        <v>-1132927</v>
      </c>
    </row>
    <row r="17" spans="1:3" x14ac:dyDescent="0.25">
      <c r="A17" s="8" t="s">
        <v>11</v>
      </c>
      <c r="B17" s="17">
        <f>SUM(B6:B12,B15:B16)</f>
        <v>143546</v>
      </c>
      <c r="C17" s="17">
        <v>162258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8"/>
      <c r="C19" s="5"/>
    </row>
    <row r="20" spans="1:3" x14ac:dyDescent="0.25">
      <c r="A20" s="11" t="s">
        <v>13</v>
      </c>
      <c r="B20" s="10">
        <v>82994</v>
      </c>
      <c r="C20" s="5">
        <v>116</v>
      </c>
    </row>
    <row r="21" spans="1:3" x14ac:dyDescent="0.25">
      <c r="A21" s="6" t="s">
        <v>6</v>
      </c>
      <c r="B21" s="11"/>
      <c r="C21" s="5"/>
    </row>
    <row r="22" spans="1:3" x14ac:dyDescent="0.25">
      <c r="A22" s="6" t="s">
        <v>12</v>
      </c>
      <c r="B22" s="11">
        <v>-80551</v>
      </c>
      <c r="C22" s="5">
        <v>-2473</v>
      </c>
    </row>
    <row r="23" spans="1:3" x14ac:dyDescent="0.25">
      <c r="A23" s="4" t="s">
        <v>3</v>
      </c>
      <c r="B23" s="17">
        <f>SUM(B20:B22)</f>
        <v>2443</v>
      </c>
      <c r="C23" s="17">
        <v>-2357</v>
      </c>
    </row>
    <row r="24" spans="1:3" x14ac:dyDescent="0.25">
      <c r="A24" s="12"/>
      <c r="B24" s="7"/>
      <c r="C24" s="5"/>
    </row>
    <row r="25" spans="1:3" ht="15.75" thickBot="1" x14ac:dyDescent="0.3">
      <c r="A25" s="12" t="s">
        <v>7</v>
      </c>
      <c r="B25" s="18">
        <f>B17+B23</f>
        <v>145989</v>
      </c>
      <c r="C25" s="18">
        <v>159901</v>
      </c>
    </row>
    <row r="26" spans="1:3" x14ac:dyDescent="0.25">
      <c r="A26" s="7" t="s">
        <v>23</v>
      </c>
      <c r="B26" s="10">
        <v>7403</v>
      </c>
      <c r="C26" s="5">
        <v>8546</v>
      </c>
    </row>
    <row r="27" spans="1:3" ht="15.75" thickBot="1" x14ac:dyDescent="0.3">
      <c r="A27" s="12" t="s">
        <v>24</v>
      </c>
      <c r="B27" s="20">
        <f>B25-B26</f>
        <v>138586</v>
      </c>
      <c r="C27" s="20">
        <v>151355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Srv</cp:lastModifiedBy>
  <cp:lastPrinted>2021-03-30T10:11:10Z</cp:lastPrinted>
  <dcterms:created xsi:type="dcterms:W3CDTF">2016-08-04T12:40:37Z</dcterms:created>
  <dcterms:modified xsi:type="dcterms:W3CDTF">2021-07-20T10:50:45Z</dcterms:modified>
</cp:coreProperties>
</file>