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BILANCI 2020\E ALBANIA KORRIK 2021\"/>
    </mc:Choice>
  </mc:AlternateContent>
  <bookViews>
    <workbookView xWindow="0" yWindow="0" windowWidth="28800" windowHeight="11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D47" i="18"/>
  <c r="D57" i="18"/>
  <c r="B42" i="18" l="1"/>
  <c r="D55" i="18" l="1"/>
  <c r="B55" i="18"/>
  <c r="D42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<sst xmlns="http://schemas.openxmlformats.org/spreadsheetml/2006/main" count="415" uniqueCount="272">
  <si>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</si>
  <si>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</si>
  <si>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</si>
  <si>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</si>
  <si>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</si>
  <si>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</si>
  <si>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</si>
  <si>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</si>
  <si>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</si>
  <si>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</si>
  <si>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</si>
  <si>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</si>
  <si>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</si>
  <si>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</si>
  <si>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</si>
  <si>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</si>
  <si>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</si>
  <si>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</si>
  <si>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</si>
  <si>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</si>
  <si>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</si>
  <si>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</si>
  <si>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</si>
  <si>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</si>
  <si>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</si>
  <si>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</si>
  <si>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</si>
  <si>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</si>
  <si>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</si>
  <si>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</si>
  <si>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</si>
  <si>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</si>
  <si>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</si>
  <si>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</si>
  <si>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</si>
  <si>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</si>
  <si>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</si>
  <si>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</si>
  <si>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</si>
  <si>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</si>
  <si>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</si>
  <si>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</si>
  <si>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</si>
  <si>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</si>
  <si>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</si>
  <si>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</si>
  <si>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</si>
  <si>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</si>
  <si>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</si>
  <si>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</si>
  <si>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</si>
  <si>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</si>
  <si>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</si>
  <si>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</si>
  <si>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</si>
  <si>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</si>
  <si>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</si>
  <si>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</si>
  <si>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</si>
  <si>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</si>
  <si>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</si>
  <si>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</si>
  <si>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</si>
  <si>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</si>
  <si>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</si>
  <si>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</si>
  <si>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</si>
  <si>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</si>
  <si>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</si>
  <si>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</si>
  <si>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</si>
  <si>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</si>
  <si>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</si>
  <si>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</si>
  <si>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</si>
  <si>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</si>
  <si>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</si>
  <si>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</si>
  <si>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</si>
  <si>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</si>
  <si>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</si>
  <si>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</si>
  <si>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</si>
  <si>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</si>
  <si>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</si>
  <si>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</si>
  <si>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</si>
  <si>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</si>
  <si>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</si>
  <si>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</si>
  <si>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</si>
  <si>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</si>
  <si>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</si>
  <si>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</si>
  <si>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</si>
  <si>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</si>
  <si>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</si>
  <si>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</si>
  <si>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</si>
  <si>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</si>
  <si>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</si>
  <si>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</si>
  <si>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</si>
  <si>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</si>
  <si>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</si>
  <si>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</si>
  <si>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</si>
  <si>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</si>
  <si>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</si>
  <si>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</si>
  <si>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</si>
  <si>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</si>
  <si>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</si>
  <si>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</si>
  <si>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</si>
  <si>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</si>
  <si>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</si>
  <si>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</si>
  <si>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</si>
  <si>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</si>
  <si>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</si>
  <si>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</si>
  <si>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</si>
  <si>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</si>
  <si>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</si>
  <si>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</si>
  <si>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</si>
  <si>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</si>
  <si>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</si>
  <si>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</si>
  <si>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</si>
  <si>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</si>
  <si>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</si>
  <si>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</si>
  <si>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</si>
  <si>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</si>
  <si>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</si>
  <si>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</si>
  <si>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</si>
  <si>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</si>
  <si>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</si>
  <si>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</si>
  <si>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</si>
  <si>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</si>
  <si>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</si>
  <si>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</si>
  <si>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</si>
  <si>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</si>
  <si>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</si>
  <si>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</si>
  <si>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</si>
  <si>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</si>
  <si>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</si>
  <si>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</si>
  <si>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</si>
  <si>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</si>
  <si>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</si>
  <si>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</si>
  <si>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</si>
  <si>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</si>
  <si>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</si>
  <si>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</si>
  <si>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</si>
  <si>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</si>
  <si>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</si>
  <si>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</si>
  <si>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</si>
  <si>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</si>
  <si>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</si>
  <si>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</si>
  <si>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</si>
  <si>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</si>
  <si>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</si>
  <si>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</si>
  <si>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</si>
  <si>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</si>
  <si>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</si>
  <si>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</si>
  <si>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</si>
  <si>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</si>
  <si>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</si>
  <si>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</si>
  <si>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</si>
  <si>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</si>
  <si>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</si>
  <si>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</si>
  <si>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</si>
  <si>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</si>
  <si>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</si>
  <si>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</si>
  <si>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</si>
  <si>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</si>
  <si>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</si>
  <si>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</si>
  <si>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</si>
  <si>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</si>
  <si>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</si>
  <si>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</si>
  <si>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</si>
  <si>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</si>
  <si>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</si>
  <si>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</si>
  <si>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</si>
  <si>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</si>
  <si>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</si>
  <si>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</si>
  <si>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</si>
  <si>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</si>
  <si>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</si>
  <si>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</si>
  <si>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</si>
  <si>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</si>
  <si>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</si>
  <si>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</si>
  <si>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</si>
  <si>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</si>
  <si>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</si>
  <si>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</si>
  <si>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</si>
  <si>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</si>
  <si>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</si>
  <si>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</si>
  <si>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</si>
  <si>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</si>
  <si>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</si>
  <si>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</si>
  <si>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</si>
  <si>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</si>
  <si>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</si>
  <si>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</si>
  <si>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</si>
  <si>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</si>
  <si>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</si>
  <si>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</si>
  <si>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</si>
  <si>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</si>
  <si>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</si>
  <si>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</si>
  <si>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</si>
  <si>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</si>
  <si>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</si>
  <si>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</si>
  <si>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</si>
  <si>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</si>
  <si>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</si>
  <si>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</si>
  <si>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</si>
  <si>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</si>
  <si>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</si>
  <si>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</si>
  <si>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</si>
  <si>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</si>
  <si>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</si>
  <si>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</si>
  <si>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</si>
  <si>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</si>
  <si>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</si>
  <si>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</si>
  <si>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</si>
  <si>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</si>
  <si>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</si>
  <si>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</si>
  <si>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</si>
  <si>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</si>
  <si>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</si>
  <si>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</si>
  <si>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</si>
  <si>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</si>
  <si>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`</t>
  </si>
  <si>
    <t>GRUPPO KONI SHPK</t>
  </si>
  <si>
    <t>NIPT   L57512502N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</si>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</sst>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G20" sqref="G20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4.140625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327716000</v>
      </c>
      <c r="C10" s="52"/>
      <c r="D10" s="64">
        <v>212516298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268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-206949786</v>
      </c>
      <c r="C19" s="52"/>
      <c r="D19" s="64">
        <v>-127657795</v>
      </c>
      <c r="E19" s="51"/>
      <c r="F19" s="42"/>
    </row>
    <row r="20" spans="1:6">
      <c r="A20" s="63" t="s">
        <v>243</v>
      </c>
      <c r="B20" s="64">
        <v>-20860388</v>
      </c>
      <c r="C20" s="52"/>
      <c r="D20" s="64">
        <v>-18292570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-19462801</v>
      </c>
      <c r="C22" s="52"/>
      <c r="D22" s="64">
        <v>-15573076</v>
      </c>
      <c r="E22" s="51"/>
      <c r="F22" s="42"/>
    </row>
    <row r="23" spans="1:6">
      <c r="A23" s="63" t="s">
        <v>245</v>
      </c>
      <c r="B23" s="64">
        <v>-3226988</v>
      </c>
      <c r="C23" s="52"/>
      <c r="D23" s="64">
        <v>-2609762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-5024193</v>
      </c>
      <c r="C26" s="52"/>
      <c r="D26" s="64">
        <v>-4803397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/>
      <c r="C37" s="52"/>
      <c r="D37" s="64"/>
      <c r="E37" s="51"/>
      <c r="F37" s="42"/>
    </row>
    <row r="38" spans="1:8">
      <c r="A38" s="63" t="s">
        <v>253</v>
      </c>
      <c r="B38" s="64"/>
      <c r="C38" s="52"/>
      <c r="D38" s="64"/>
      <c r="E38" s="51"/>
      <c r="F38" s="42"/>
    </row>
    <row r="39" spans="1:8">
      <c r="A39" s="63" t="s">
        <v>252</v>
      </c>
      <c r="B39" s="64">
        <v>599600</v>
      </c>
      <c r="C39" s="52"/>
      <c r="D39" s="64">
        <v>-2788020</v>
      </c>
      <c r="E39" s="51"/>
      <c r="F39" s="86"/>
    </row>
    <row r="40" spans="1:8">
      <c r="A40" s="45" t="s">
        <v>223</v>
      </c>
      <c r="B40" s="64"/>
      <c r="C40" s="52"/>
      <c r="D40" s="64"/>
      <c r="E40" s="51"/>
      <c r="F40" s="86"/>
    </row>
    <row r="41" spans="1:8">
      <c r="A41" s="80" t="s">
        <v>256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72791444</v>
      </c>
      <c r="C42" s="55"/>
      <c r="D42" s="54">
        <f>SUM(D9:D41)</f>
        <v>40791678</v>
      </c>
      <c r="E42" s="58"/>
      <c r="F42" s="84"/>
      <c r="G42" s="84"/>
      <c r="H42" s="84"/>
    </row>
    <row r="43" spans="1:8">
      <c r="A43" s="45" t="s">
        <v>26</v>
      </c>
      <c r="B43" s="55"/>
      <c r="C43" s="55"/>
      <c r="D43" s="55"/>
      <c r="E43" s="58"/>
      <c r="F43" s="85"/>
      <c r="G43" s="85"/>
      <c r="H43" s="85"/>
    </row>
    <row r="44" spans="1:8">
      <c r="A44" s="63" t="s">
        <v>225</v>
      </c>
      <c r="B44" s="64">
        <v>-10983921</v>
      </c>
      <c r="C44" s="52"/>
      <c r="D44" s="64">
        <v>-6199316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239</v>
      </c>
      <c r="B47" s="67">
        <f>SUM(B42:B46)</f>
        <v>61807523</v>
      </c>
      <c r="C47" s="58"/>
      <c r="D47" s="67">
        <f>SUM(D42:D46)</f>
        <v>34592362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61807523</v>
      </c>
      <c r="C57" s="77"/>
      <c r="D57" s="76">
        <f>D47+D55</f>
        <v>34592362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2021-07-29T15:21:54Z</dcterms:modified>
</cp:coreProperties>
</file>