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/>
  <c r="B17" s="1"/>
  <c r="B12"/>
  <c r="C9"/>
  <c r="C17" s="1"/>
  <c r="B23"/>
  <c r="C23"/>
  <c r="C12"/>
  <c r="C27"/>
  <c r="M6"/>
  <c r="N6"/>
  <c r="M7"/>
  <c r="M11"/>
  <c r="M14"/>
  <c r="M17"/>
  <c r="M21"/>
  <c r="M25"/>
  <c r="N25"/>
  <c r="N7"/>
  <c r="N11"/>
  <c r="N14"/>
  <c r="N17"/>
  <c r="N21"/>
  <c r="N24"/>
  <c r="M8"/>
  <c r="M15"/>
  <c r="M18"/>
  <c r="M22"/>
  <c r="M26"/>
  <c r="N8"/>
  <c r="N15"/>
  <c r="N18"/>
  <c r="N22"/>
  <c r="N26"/>
  <c r="M9"/>
  <c r="M12"/>
  <c r="M16"/>
  <c r="M19"/>
  <c r="M23"/>
  <c r="M27"/>
  <c r="N9"/>
  <c r="N12"/>
  <c r="N16"/>
  <c r="N19"/>
  <c r="N23"/>
  <c r="N27"/>
  <c r="N10"/>
  <c r="M10"/>
  <c r="M13"/>
  <c r="M20"/>
  <c r="M24"/>
  <c r="N13"/>
  <c r="N20"/>
  <c r="B25" l="1"/>
  <c r="B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<sst xmlns="http://schemas.openxmlformats.org/spreadsheetml/2006/main" count="28" uniqueCount="27">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</sst>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" fontId="3" fillId="0" borderId="0" xfId="0" applyNumberFormat="1" applyFont="1" applyBorder="1" applyAlignment="1">
      <alignment vertical="center"/>
    </xf>
    <xf numFmtId="1" fontId="0" fillId="0" borderId="0" xfId="0" applyNumberFormat="1" applyBorder="1"/>
    <xf numFmtId="0" fontId="0" fillId="0" borderId="0" xfId="0" applyFill="1" applyBorder="1"/>
    <xf numFmtId="0" fontId="0" fillId="5" borderId="0" xfId="0" applyFill="1" applyBorder="1"/>
    <xf numFmtId="0" fontId="10" fillId="0" borderId="0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12" sqref="D12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6" t="s">
        <v>24</v>
      </c>
      <c r="B2" s="18" t="s">
        <v>23</v>
      </c>
      <c r="C2" s="18" t="s">
        <v>23</v>
      </c>
    </row>
    <row r="3" spans="1:14" ht="15" customHeight="1">
      <c r="A3" s="27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4">
        <v>31817344</v>
      </c>
      <c r="C6" s="1">
        <v>34986191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3">
        <f>B10+B11</f>
        <v>0</v>
      </c>
      <c r="C9" s="23">
        <f>C10+C11</f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5">
        <f>SUM(B13:B14)</f>
        <v>-17216991</v>
      </c>
      <c r="C12" s="15">
        <f>SUM(C13:C14)</f>
        <v>-15905163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9">
        <v>-14930166</v>
      </c>
      <c r="C13" s="1">
        <v>-13629103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9">
        <v>-2286825</v>
      </c>
      <c r="C14" s="1">
        <v>-2276060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4">
        <v>-779945</v>
      </c>
      <c r="C15" s="22">
        <v>-540859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4">
        <v>-10318104</v>
      </c>
      <c r="C16" s="1">
        <v>-12995345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B6+B9+B12+B15+B16</f>
        <v>3502304</v>
      </c>
      <c r="C17" s="7">
        <f>C6+C9+C12+C15+C16</f>
        <v>5544824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20129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-20009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120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3502424</v>
      </c>
      <c r="C25" s="6">
        <v>5544824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20">
        <v>528365</v>
      </c>
      <c r="C26" s="21">
        <v>831724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2974059</v>
      </c>
      <c r="C27" s="2">
        <f>C25-C26</f>
        <v>4713100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KASTRIOT</cp:lastModifiedBy>
  <dcterms:created xsi:type="dcterms:W3CDTF">2018-06-20T15:30:23Z</dcterms:created>
  <dcterms:modified xsi:type="dcterms:W3CDTF">2019-09-19T12:54:00Z</dcterms:modified>
</cp:coreProperties>
</file>