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emal.doda\Desktop\ERALB QKB\"/>
    </mc:Choice>
  </mc:AlternateContent>
  <bookViews>
    <workbookView xWindow="0" yWindow="0" windowWidth="19200" windowHeight="743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25" i="1"/>
  <c r="B17" i="1"/>
  <c r="B12" i="1" l="1"/>
  <c r="C12" i="1"/>
  <c r="C17" i="1" s="1"/>
  <c r="C25" i="1" s="1"/>
  <c r="N25" i="1"/>
  <c r="N26" i="1"/>
  <c r="M20" i="1"/>
  <c r="M16" i="1"/>
  <c r="M17" i="1"/>
  <c r="N15" i="1"/>
  <c r="N10" i="1"/>
  <c r="M25" i="1"/>
  <c r="M7" i="1"/>
  <c r="M22" i="1"/>
  <c r="N14" i="1"/>
  <c r="N18" i="1"/>
  <c r="N22" i="1"/>
  <c r="N12" i="1"/>
  <c r="N21" i="1"/>
  <c r="N9" i="1"/>
  <c r="M14" i="1"/>
  <c r="M8" i="1"/>
  <c r="N16" i="1"/>
  <c r="N24" i="1"/>
  <c r="N19" i="1"/>
  <c r="N17" i="1"/>
  <c r="M19" i="1"/>
  <c r="M10" i="1"/>
  <c r="N23" i="1"/>
  <c r="N7" i="1"/>
  <c r="M9" i="1"/>
  <c r="M24" i="1"/>
  <c r="M26" i="1"/>
  <c r="M21" i="1"/>
  <c r="M6" i="1"/>
  <c r="M15" i="1"/>
  <c r="M11" i="1"/>
  <c r="M13" i="1"/>
  <c r="M23" i="1"/>
  <c r="M27" i="1"/>
  <c r="N11" i="1"/>
  <c r="M12" i="1"/>
  <c r="N8" i="1"/>
  <c r="N27" i="1"/>
  <c r="N6" i="1"/>
  <c r="M18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<sst xmlns="http://schemas.openxmlformats.org/spreadsheetml/2006/main" count="28" uniqueCount="27">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</sst>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0" fillId="0" borderId="0" xfId="0" applyNumberFormat="1" applyFill="1" applyBorder="1"/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1" fontId="0" fillId="0" borderId="0" xfId="0" applyNumberFormat="1" applyBorder="1" applyAlignment="1">
      <alignment horizont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8" sqref="F8"/>
    </sheetView>
  </sheetViews>
  <sheetFormatPr defaultRowHeight="14.5" x14ac:dyDescent="0.35"/>
  <cols>
    <col min="1" max="1" width="72.36328125" customWidth="1"/>
    <col min="2" max="2" width="10.453125" style="17" bestFit="1" customWidth="1"/>
    <col min="3" max="3" width="12" style="17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26</v>
      </c>
      <c r="N1" s="16" t="s">
        <v>25</v>
      </c>
    </row>
    <row r="2" spans="1:14" ht="15" customHeight="1" x14ac:dyDescent="0.35">
      <c r="A2" s="27" t="s">
        <v>24</v>
      </c>
      <c r="B2" s="15" t="s">
        <v>23</v>
      </c>
      <c r="C2" s="15" t="s">
        <v>23</v>
      </c>
    </row>
    <row r="3" spans="1:14" ht="15" customHeight="1" x14ac:dyDescent="0.35">
      <c r="A3" s="28"/>
      <c r="B3" s="15" t="s">
        <v>22</v>
      </c>
      <c r="C3" s="15" t="s">
        <v>21</v>
      </c>
    </row>
    <row r="4" spans="1:14" x14ac:dyDescent="0.35">
      <c r="A4" s="14" t="s">
        <v>20</v>
      </c>
      <c r="B4" s="26">
        <v>2018</v>
      </c>
      <c r="C4" s="26">
        <v>2017</v>
      </c>
    </row>
    <row r="5" spans="1:14" x14ac:dyDescent="0.35">
      <c r="B5" s="19"/>
      <c r="C5" s="18"/>
    </row>
    <row r="6" spans="1:14" x14ac:dyDescent="0.35">
      <c r="A6" s="9" t="s">
        <v>19</v>
      </c>
      <c r="B6" s="20">
        <v>19816310</v>
      </c>
      <c r="C6" s="18">
        <v>19690947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9" t="s">
        <v>18</v>
      </c>
      <c r="B7" s="18">
        <v>4544195</v>
      </c>
      <c r="C7" s="18">
        <v>619600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9" t="s">
        <v>17</v>
      </c>
      <c r="B8" s="18">
        <v>65785</v>
      </c>
      <c r="C8" s="18">
        <v>-956338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9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9" t="s">
        <v>15</v>
      </c>
      <c r="B10" s="21">
        <v>-9337994</v>
      </c>
      <c r="C10" s="22">
        <v>-7113430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9" t="s">
        <v>14</v>
      </c>
      <c r="B11" s="21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9" t="s">
        <v>13</v>
      </c>
      <c r="B12" s="23">
        <f>SUM(B13:B14)</f>
        <v>-9546797</v>
      </c>
      <c r="C12" s="23">
        <f>SUM(C13:C14)</f>
        <v>-8054342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13" t="s">
        <v>12</v>
      </c>
      <c r="B13" s="21">
        <v>-8180632</v>
      </c>
      <c r="C13" s="18">
        <v>-6903817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13" t="s">
        <v>11</v>
      </c>
      <c r="B14" s="21">
        <v>-1366165</v>
      </c>
      <c r="C14" s="18">
        <v>-1150525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9" t="s">
        <v>10</v>
      </c>
      <c r="B15" s="21">
        <v>-369836</v>
      </c>
      <c r="C15" s="22">
        <v>-1397813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9" t="s">
        <v>9</v>
      </c>
      <c r="B16" s="21">
        <v>-5404618</v>
      </c>
      <c r="C16" s="22">
        <v>-4537262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10" t="s">
        <v>8</v>
      </c>
      <c r="B17" s="21">
        <f>SUM(B6:B12,B15:B16)</f>
        <v>-232955</v>
      </c>
      <c r="C17" s="21">
        <f>SUM(C6:C12,C15:C16)</f>
        <v>-1748638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5">
      <c r="A19" s="11" t="s">
        <v>7</v>
      </c>
      <c r="B19" s="24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8" t="s">
        <v>6</v>
      </c>
      <c r="B20" s="24">
        <v>-86857</v>
      </c>
      <c r="C20" s="18">
        <v>-22228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9" t="s">
        <v>5</v>
      </c>
      <c r="B21" s="21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9" t="s">
        <v>4</v>
      </c>
      <c r="B22" s="21">
        <v>-400833</v>
      </c>
      <c r="C22" s="18">
        <v>-541512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7" t="s">
        <v>3</v>
      </c>
      <c r="B23" s="6">
        <f>B20+B22</f>
        <v>-487690</v>
      </c>
      <c r="C23" s="6">
        <f>C20+C22</f>
        <v>-563740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3"/>
      <c r="B24" s="25"/>
      <c r="C24" s="18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3" t="s">
        <v>2</v>
      </c>
      <c r="B25" s="5">
        <f>B17+B23</f>
        <v>-720645</v>
      </c>
      <c r="C25" s="5">
        <f>C17+C23</f>
        <v>-2312378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4" t="s">
        <v>1</v>
      </c>
      <c r="B26" s="20">
        <v>0</v>
      </c>
      <c r="C26" s="1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8"/>
      <c r="C28" s="18"/>
    </row>
    <row r="29" spans="1:14" x14ac:dyDescent="0.35">
      <c r="A29" s="1"/>
      <c r="B29" s="18"/>
      <c r="C29" s="18"/>
    </row>
    <row r="30" spans="1:14" x14ac:dyDescent="0.35">
      <c r="A30" s="1"/>
      <c r="B30" s="18"/>
      <c r="C30" s="18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qemal.doda</cp:lastModifiedBy>
  <dcterms:created xsi:type="dcterms:W3CDTF">2018-06-20T15:30:23Z</dcterms:created>
  <dcterms:modified xsi:type="dcterms:W3CDTF">2019-07-26T20:35:06Z</dcterms:modified>
</cp:coreProperties>
</file>