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L5IOR57HII2\Server\QKB 2020\BACI EL 2003\"/>
    </mc:Choice>
  </mc:AlternateContent>
  <xr:revisionPtr revIDLastSave="0" documentId="13_ncr:1_{5109F7EA-3897-4F46-BA0A-20E80A36F9A2}" xr6:coauthVersionLast="45" xr6:coauthVersionMax="46" xr10:uidLastSave="{00000000-0000-0000-0000-000000000000}"/>
  <bookViews>
    <workbookView xWindow="-60" yWindow="-60" windowWidth="15480" windowHeight="109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<sst xmlns="http://schemas.openxmlformats.org/spreadsheetml/2006/main" count="416" uniqueCount="273">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</sst>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="90" zoomScaleNormal="90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 t="s">
        <v>272</v>
      </c>
      <c r="C8" s="45"/>
      <c r="D8" s="83" t="s">
        <v>271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270</v>
      </c>
    </row>
    <row r="10" spans="1:6">
      <c r="A10" s="62" t="s">
        <v>262</v>
      </c>
      <c r="B10" s="63">
        <v>25926043</v>
      </c>
      <c r="C10" s="51"/>
      <c r="D10" s="63">
        <v>21299967</v>
      </c>
      <c r="E10" s="50"/>
      <c r="F10" s="81" t="s">
        <v>267</v>
      </c>
    </row>
    <row r="11" spans="1:6">
      <c r="A11" s="62" t="s">
        <v>264</v>
      </c>
      <c r="B11" s="63">
        <v>0</v>
      </c>
      <c r="C11" s="51"/>
      <c r="D11" s="63">
        <v>0</v>
      </c>
      <c r="E11" s="50"/>
      <c r="F11" s="81" t="s">
        <v>268</v>
      </c>
    </row>
    <row r="12" spans="1:6">
      <c r="A12" s="62" t="s">
        <v>265</v>
      </c>
      <c r="B12" s="63"/>
      <c r="C12" s="51"/>
      <c r="D12" s="63"/>
      <c r="E12" s="50"/>
      <c r="F12" s="81" t="s">
        <v>268</v>
      </c>
    </row>
    <row r="13" spans="1:6">
      <c r="A13" s="62" t="s">
        <v>266</v>
      </c>
      <c r="B13" s="63"/>
      <c r="C13" s="51"/>
      <c r="D13" s="63"/>
      <c r="E13" s="50"/>
      <c r="F13" s="81" t="s">
        <v>268</v>
      </c>
    </row>
    <row r="14" spans="1:6">
      <c r="A14" s="62" t="s">
        <v>263</v>
      </c>
      <c r="B14" s="63">
        <v>6110993</v>
      </c>
      <c r="C14" s="51"/>
      <c r="D14" s="63">
        <v>2011316</v>
      </c>
      <c r="E14" s="50"/>
      <c r="F14" s="81" t="s">
        <v>269</v>
      </c>
    </row>
    <row r="15" spans="1:6">
      <c r="A15" s="44" t="s">
        <v>216</v>
      </c>
      <c r="B15" s="63">
        <v>136664</v>
      </c>
      <c r="C15" s="51"/>
      <c r="D15" s="63">
        <v>-654563</v>
      </c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-23767117</v>
      </c>
      <c r="C19" s="51"/>
      <c r="D19" s="63">
        <v>-17098459</v>
      </c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-3842100</v>
      </c>
      <c r="C22" s="51"/>
      <c r="D22" s="63">
        <v>-2803400</v>
      </c>
      <c r="E22" s="50"/>
      <c r="F22" s="42"/>
    </row>
    <row r="23" spans="1:6">
      <c r="A23" s="62" t="s">
        <v>249</v>
      </c>
      <c r="B23" s="63">
        <v>-641631</v>
      </c>
      <c r="C23" s="51"/>
      <c r="D23" s="63">
        <v>-468168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-1966832</v>
      </c>
      <c r="C26" s="51"/>
      <c r="D26" s="63">
        <v>-766798</v>
      </c>
      <c r="E26" s="50"/>
      <c r="F26" s="42"/>
    </row>
    <row r="27" spans="1:6">
      <c r="A27" s="44" t="s">
        <v>221</v>
      </c>
      <c r="B27" s="63">
        <v>-1358479</v>
      </c>
      <c r="C27" s="51"/>
      <c r="D27" s="63">
        <v>-574616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0</v>
      </c>
      <c r="C37" s="51"/>
      <c r="D37" s="63">
        <v>0</v>
      </c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>
        <v>-14346</v>
      </c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583195</v>
      </c>
      <c r="C42" s="54"/>
      <c r="D42" s="53">
        <f>SUM(D9:D41)</f>
        <v>945279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-159454</v>
      </c>
      <c r="C44" s="51"/>
      <c r="D44" s="63">
        <v>-157117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66">
        <f>SUM(B42:B46)</f>
        <v>423741</v>
      </c>
      <c r="C47" s="57"/>
      <c r="D47" s="66">
        <f>SUM(D42:D46)</f>
        <v>788162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84">
        <f>B47+B55</f>
        <v>423741</v>
      </c>
      <c r="C57" s="76"/>
      <c r="D57" s="75">
        <f>D47+D55</f>
        <v>788162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2021-05-27T17:23:16Z</dcterms:modified>
</cp:coreProperties>
</file>