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filterPrivacy="1" defaultThemeVersion="124226"/>
  <xr:revisionPtr revIDLastSave="0" documentId="13_ncr:1_{2B24E502-0467-404E-A9F5-7A6B018748F1}" xr6:coauthVersionLast="43" xr6:coauthVersionMax="43" xr10:uidLastSave="{00000000-0000-0000-0000-000000000000}"/>
  <bookViews>
    <workbookView xWindow="-108" yWindow="-108" windowWidth="23256" windowHeight="12576" tabRatio="921" activeTab="1" xr2:uid="{00000000-000D-0000-FFFF-FFFF00000000}"/>
  </bookViews>
  <sheets>
    <sheet name="Kapak" sheetId="1" r:id="rId1"/>
    <sheet name="PASH" sheetId="19" r:id="rId2"/>
    <sheet name="Fluksi " sheetId="20" r:id="rId3"/>
    <sheet name="Kapitali  " sheetId="21" r:id="rId4"/>
    <sheet name="Amortizimi AAGJ" sheetId="33" r:id="rId5"/>
    <sheet name="Mjete Transporti" sheetId="25" r:id="rId6"/>
  </sheets>
  <externalReferences>
    <externalReference r:id="rId7"/>
  </externalReferences>
  <definedNames>
    <definedName name="_xlnm._FilterDatabase" localSheetId="4" hidden="1">'Amortizimi AAGJ'!$A$10:$O$101</definedName>
    <definedName name="_Key1" localSheetId="4" hidden="1">[1]PRODUKTE!#REF!</definedName>
    <definedName name="_Key1" localSheetId="2" hidden="1">[1]PRODUKTE!#REF!</definedName>
    <definedName name="_Key1" localSheetId="3" hidden="1">[1]PRODUKTE!#REF!</definedName>
    <definedName name="_Key1" localSheetId="1" hidden="1">[1]PRODUKTE!#REF!</definedName>
    <definedName name="_Key1" hidden="1">[1]PRODUKTE!#REF!</definedName>
    <definedName name="_Key2" localSheetId="4" hidden="1">[1]PRODUKTE!#REF!</definedName>
    <definedName name="_Key2" localSheetId="2" hidden="1">[1]PRODUKTE!#REF!</definedName>
    <definedName name="_Key2" localSheetId="3" hidden="1">[1]PRODUKTE!#REF!</definedName>
    <definedName name="_Key2" localSheetId="1" hidden="1">[1]PRODUKTE!#REF!</definedName>
    <definedName name="_Key2" hidden="1">[1]PRODUKTE!#REF!</definedName>
    <definedName name="_Order1" hidden="1">255</definedName>
    <definedName name="_Order2" hidden="1">255</definedName>
    <definedName name="_xlnm.Print_Area" localSheetId="1">PASH!$A$2:$H$59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1" i="19" l="1"/>
  <c r="G41" i="19"/>
  <c r="H35" i="19"/>
  <c r="G35" i="19"/>
</calcChain>
</file>

<file path=xl/sharedStrings.xml><?xml version="1.0" encoding="utf-8"?>
<sst xmlns="http://schemas.openxmlformats.org/spreadsheetml/2006/main" count="395" uniqueCount="284">
  <si>
    <t>Emertimi Mikronjesise</t>
  </si>
  <si>
    <t>NIPT -i</t>
  </si>
  <si>
    <t>Adresa e Selise</t>
  </si>
  <si>
    <t>Data e krijimit</t>
  </si>
  <si>
    <t>Nr. i  Regjistrit  Tregetar</t>
  </si>
  <si>
    <t>Veprimtaria  Kryesore</t>
  </si>
  <si>
    <t>P A S Q Y R A T     F I N A N C I A R E</t>
  </si>
  <si>
    <t>Pasqyra Financiare jane te shprehura ne</t>
  </si>
  <si>
    <t xml:space="preserve">  Periudha  Kontabel e Pasqyrave Financiare</t>
  </si>
  <si>
    <t>Nga</t>
  </si>
  <si>
    <t>Deri</t>
  </si>
  <si>
    <t xml:space="preserve">  Data  e  mbylljes se Pasqyrave Financiare</t>
  </si>
  <si>
    <t>Nr</t>
  </si>
  <si>
    <t>►</t>
  </si>
  <si>
    <t>Pershkrimi  i  Elementeve</t>
  </si>
  <si>
    <t>Shpenzime financiare</t>
  </si>
  <si>
    <t>Totali</t>
  </si>
  <si>
    <t>TOTALI</t>
  </si>
  <si>
    <t>L52310028T</t>
  </si>
  <si>
    <t xml:space="preserve">(  Ne zbatim te Standartit Kombetar te Kontabilitetit Nr.2 te Permiresuar dhe </t>
  </si>
  <si>
    <t>Ligjit Nr. 9228 Date 29.04.2004     Per Kontabilitetin dhe Pasqyrat Financiare  )</t>
  </si>
  <si>
    <t>Pasqyra Financiare jane individuale</t>
  </si>
  <si>
    <t>Pasqyra Financiare jane te konsoliduara</t>
  </si>
  <si>
    <t>Pasqyra Financiare jane te rrumbullakosura ne</t>
  </si>
  <si>
    <t>Shenimet</t>
  </si>
  <si>
    <t>Primi i lidhur me kapitalin</t>
  </si>
  <si>
    <t>Rezerva të tjera</t>
  </si>
  <si>
    <t>Pasqyra e Performancës</t>
  </si>
  <si>
    <t>(Pasqyra e të ardhurave dhe shpenzimeve)</t>
  </si>
  <si>
    <t>Formati 1 – Shpenzimet e shfrytëzimit të klasifikuara sipas natyrës</t>
  </si>
  <si>
    <t>Të ardhura nga aktiviteti i shfrytëzimit</t>
  </si>
  <si>
    <t>Ndryshimi në inventarin e produkteve të gatshme dhe prodhimit në proces</t>
  </si>
  <si>
    <t>Puna e kryer nga njësia ekonomike dhe e kapitalizuar</t>
  </si>
  <si>
    <t>Të ardhura të tjera të shfrytëzimit</t>
  </si>
  <si>
    <t xml:space="preserve">Lënda e parë dhe materiale të konsumueshme </t>
  </si>
  <si>
    <t xml:space="preserve">Të tjera shpenzime </t>
  </si>
  <si>
    <t>Shpenzime të personelit</t>
  </si>
  <si>
    <t>Paga dhe shpërblime</t>
  </si>
  <si>
    <t xml:space="preserve">Shpenzime të sigurimeve shoqërore/shëndetsore (paraqitur veçmas </t>
  </si>
  <si>
    <t>nga shpenzimet për pensionet)</t>
  </si>
  <si>
    <t>Zhvlerësimi i aktiveve afatgjata materiale</t>
  </si>
  <si>
    <t>Shpenzime konsumi dhe amortizimi</t>
  </si>
  <si>
    <t>Shpenzime të tjera shfrytëzimi</t>
  </si>
  <si>
    <t xml:space="preserve">Të ardhura të tjera </t>
  </si>
  <si>
    <t xml:space="preserve">Të ardhura nga njësitë ekonomike ku ka interesa pjesëmarrëse (paraqitur </t>
  </si>
  <si>
    <t>veçmas të ardhurat   nga njësitë ekonomike brenda grupit)</t>
  </si>
  <si>
    <t>Të ardhura nga investimet dhe huatë e tjera pjesë e aktiveve afatgjata</t>
  </si>
  <si>
    <t>(paraqitur veçmas të ardhurat nga njësitë ekonomike brenda grupit)</t>
  </si>
  <si>
    <t xml:space="preserve">Interesa të arkëtueshëm dhe të ardhura të tjera të ngjashme (paraqitur </t>
  </si>
  <si>
    <t>veçmas të ardhurat nga njësitë ekonomike brenda grupit)</t>
  </si>
  <si>
    <t xml:space="preserve">Zhvlerësimi i aktiveve  financiare dhe investimeve financiare të mbajtura si </t>
  </si>
  <si>
    <t xml:space="preserve"> aktive afatshkurtra</t>
  </si>
  <si>
    <t>Shpenzime interesi dhe shpenzime  të ngjashme (paraqitur veçmas</t>
  </si>
  <si>
    <t>shpenzimet për t'u paguar tek njësitë ekonomike brenda grupit)</t>
  </si>
  <si>
    <t>Shpenzime të tjera financiare dhe diferenca konvertimi</t>
  </si>
  <si>
    <t xml:space="preserve">Pjesa e fitimit/humbjes nga pjesëmarrjet </t>
  </si>
  <si>
    <t>Fitimi/Humbja para tatimit</t>
  </si>
  <si>
    <t>Shpenzimi i tatimit mbi fitimin</t>
  </si>
  <si>
    <t>Shpenzimi aktual i tatimit mbi fitimin</t>
  </si>
  <si>
    <t>Shpenzimi i tatim fitimit të shtyrë</t>
  </si>
  <si>
    <t>Pjesa e tatim fitimit të  pjesëmarrjeve</t>
  </si>
  <si>
    <t>Fitimi/Humbja e vitit</t>
  </si>
  <si>
    <t>Fitimi/Humbja për:</t>
  </si>
  <si>
    <t>Pronarët e njësisë ekonomike mëmë</t>
  </si>
  <si>
    <t>Interesat jo-kontrolluese</t>
  </si>
  <si>
    <t xml:space="preserve">Pasqyra e të Ardhurave Gjithëpërfshirëse  </t>
  </si>
  <si>
    <t>Të ardhura të tjera gjithëpërfshirëse për vitin:</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</si>
  <si>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</si>
  <si>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</si>
  <si>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</si>
  <si>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</si>
  <si>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t>Totali i të ardhurave të tjera gjithëpërfshirëse për vitin</t>
  </si>
  <si>
    <t>Totali i të ardhurave gjithëpërfshirëse për vitin</t>
  </si>
  <si>
    <t>Totali i të ardhurave/humbjeve gjithëpërfshirëse për:</t>
  </si>
  <si>
    <t>Pasqyra   e   Fluksit   te Mjeteve   Monetare</t>
  </si>
  <si>
    <t>(metoda indirekte)</t>
  </si>
  <si>
    <t>Fluksi i Mjeteve Monetare nga/(përdorur në) aktivitetin e shfrytëzimit</t>
  </si>
  <si>
    <t>Fitim / Humbja e vitit</t>
  </si>
  <si>
    <t>Rregullimet për shpenzimet jomonetare:</t>
  </si>
  <si>
    <t>Shpenzimet financiare jomonetare</t>
  </si>
  <si>
    <t>Shpenzimet për tatimin mbi fitimin jomonetar</t>
  </si>
  <si>
    <t>Fluksi i mjeteve monetare i përfshirë në aktivitetet investuese:</t>
  </si>
  <si>
    <t>Fitim nga shitja e aktiveve afatgjata materiale</t>
  </si>
  <si>
    <t>Ndryshimet në aktivet dhe detyrimet e shfrytëzimit:</t>
  </si>
  <si>
    <t>Rënie/(rritje) në të drejtat e arkëtueshme dhe të tjera</t>
  </si>
  <si>
    <t>Rënie/(rritje) në inventarë</t>
  </si>
  <si>
    <t>Rritje/(rënie) në detyrimet e pagueshme</t>
  </si>
  <si>
    <t>Rritje/(rënie) në detyrime për punonjësit</t>
  </si>
  <si>
    <t>Mjete monetare neto nga/(përdorur në) aktivitetin e shfrytëzimit</t>
  </si>
  <si>
    <t>Fluksi i Mjeteve Monetare nga/(përdorur në) aktivitetin e investimit</t>
  </si>
  <si>
    <t>Para neto të përdorura për blerjen e filialeve</t>
  </si>
  <si>
    <t>Para neto të arkëtuara nga shitja e filialeve</t>
  </si>
  <si>
    <t>Pagesa për blerjen e aktiveve afatgjata materiale</t>
  </si>
  <si>
    <t>Arkëtime nga shitja e aktiveve afatgjata materiale</t>
  </si>
  <si>
    <t>Pagesa për blerjen e investimeve të tjera</t>
  </si>
  <si>
    <t>Arkëtime nga shitja e investimeve të tjera</t>
  </si>
  <si>
    <t>Dividentë të arkëtuar</t>
  </si>
  <si>
    <t>Mjete monetare neto nga/(përdorur në) aktivitetin e investimit</t>
  </si>
  <si>
    <t>Fluksi i Mjeteve Monetare nga/(përdorur në) aktivitetin e  financimit</t>
  </si>
  <si>
    <t>Arkëtime nga emetimi i kapitalit aksionar</t>
  </si>
  <si>
    <t>Arkëtime nga emetimi i aksioneve të përdorura si kolateral</t>
  </si>
  <si>
    <t>Hua të arkëtuara</t>
  </si>
  <si>
    <t>Pagesa e kostove të transaksionit që lidhen me kreditë dhe huatë</t>
  </si>
  <si>
    <t>Riblerje e aksioneve të veta</t>
  </si>
  <si>
    <t>Pagesa e aksioneve të përdorura si kolateral</t>
  </si>
  <si>
    <t>Pagesa e huave</t>
  </si>
  <si>
    <t>Pagesë e detyrimeve të qirasë financiare</t>
  </si>
  <si>
    <t>Interes i paguar</t>
  </si>
  <si>
    <t>Dividendë të paguar</t>
  </si>
  <si>
    <t>Mjete monetare neto nga/(përdorur në) aktivitetin e financimit</t>
  </si>
  <si>
    <t>Rritje/(rënie) neto në mjete monetare dhe ekuivalentë të mjeteve monetare</t>
  </si>
  <si>
    <t>Efekti i luhatjeve të kursit të këmbimit të mjeteve monetare</t>
  </si>
  <si>
    <t xml:space="preserve">Shoqeria: </t>
  </si>
  <si>
    <t xml:space="preserve">NIPT:         </t>
  </si>
  <si>
    <t>Pasqyra e Ndryshimeve në Kapitalin Neto</t>
  </si>
  <si>
    <t>Kapitali i nënshkruar</t>
  </si>
  <si>
    <t>Rezerva Rivlerësimi</t>
  </si>
  <si>
    <t>Rezerva Ligjore</t>
  </si>
  <si>
    <t>Rezerva Statutore</t>
  </si>
  <si>
    <t>Fitimet e Pashpërndara</t>
  </si>
  <si>
    <t>Interesa Jo-Kontrollues</t>
  </si>
  <si>
    <t>Totali i të ardhura gjithëpërfshirëse për vitin:</t>
  </si>
  <si>
    <t>Fitimi / Humbja e vitit</t>
  </si>
  <si>
    <t>Të ardhura të tjera gjithëpërfshirëse:</t>
  </si>
  <si>
    <t>Të ardhura totale gjithëpërfshirëse për vitin:</t>
  </si>
  <si>
    <t>Transaksionet me pronarët e njësisë ekonomike të njohura direkt në kapital:</t>
  </si>
  <si>
    <t>Emetimi i kapitalit të nënshkruar</t>
  </si>
  <si>
    <t>Totali i transaksioneve me pronarët e njësisë ekonomike</t>
  </si>
  <si>
    <t>NR</t>
  </si>
  <si>
    <t>Shpenzim I panjohur</t>
  </si>
  <si>
    <t xml:space="preserve">Lloji I automjetit </t>
  </si>
  <si>
    <t>Kapaciteti</t>
  </si>
  <si>
    <t>Targa</t>
  </si>
  <si>
    <t xml:space="preserve">     Admimistratori </t>
  </si>
  <si>
    <t>NIPT L52310028T</t>
  </si>
  <si>
    <t xml:space="preserve">Furgon IVECO </t>
  </si>
  <si>
    <t>Furgoncine Volkswagen Caddy</t>
  </si>
  <si>
    <t xml:space="preserve">Furgoncine tip Seat Inca </t>
  </si>
  <si>
    <t>Veture Toyota Aygo</t>
  </si>
  <si>
    <t>Tavoline pune per servis</t>
  </si>
  <si>
    <t>Fikse zjarri 6 kg</t>
  </si>
  <si>
    <t>Program Alpha Start</t>
  </si>
  <si>
    <t>Rafte metalike</t>
  </si>
  <si>
    <t>Traspalete DBA 25 540x900mm - 2500 kg</t>
  </si>
  <si>
    <t>Dollap arkivimi metalik</t>
  </si>
  <si>
    <t>Tavoline 123x50xH73c</t>
  </si>
  <si>
    <t>Tavoline zyre ROMA</t>
  </si>
  <si>
    <t>Karrige zyrash zeze, kuqe blu</t>
  </si>
  <si>
    <t>Karrige zyre 67x72xH</t>
  </si>
  <si>
    <t>Komodine ROMA 46xH64cm</t>
  </si>
  <si>
    <t>Karrige statike</t>
  </si>
  <si>
    <t>Tavoline kompjuteri</t>
  </si>
  <si>
    <t>Kioske per rojen</t>
  </si>
  <si>
    <t>Post pune Alpha Start</t>
  </si>
  <si>
    <t>Komedine</t>
  </si>
  <si>
    <t>Biblioteke</t>
  </si>
  <si>
    <t>Porta ( kasa ) hekuri</t>
  </si>
  <si>
    <t>Ekspozitore</t>
  </si>
  <si>
    <t>Karrige zyre PU-port</t>
  </si>
  <si>
    <t>Karrige 60x65xH110-1</t>
  </si>
  <si>
    <t>Tavoline kompjuteri " MADR"</t>
  </si>
  <si>
    <t>Tavoline 120x60xH75c</t>
  </si>
  <si>
    <t>Cader gjysem per mes</t>
  </si>
  <si>
    <t>Shkalle A4 79x48x138</t>
  </si>
  <si>
    <t>Mikrovale LG</t>
  </si>
  <si>
    <t>Frigorifer Deluxe</t>
  </si>
  <si>
    <t>Kuzhine</t>
  </si>
  <si>
    <t>Karrige 55x60xH90-10</t>
  </si>
  <si>
    <t>Canon Printer LBP 6650 DN</t>
  </si>
  <si>
    <t>Server HP DL 380</t>
  </si>
  <si>
    <t>Dollap</t>
  </si>
  <si>
    <t>Kase fiskale Mira</t>
  </si>
  <si>
    <t>Lexmark MFP Printer Multifunksional   MX510DE 42PPM me prekje te dyfishte.</t>
  </si>
  <si>
    <t>Lexmark MFP Printer Multifunksional  MX310DN 33PPM me prekje te dyfishte.</t>
  </si>
  <si>
    <t>Fikse zjarri 9 kg</t>
  </si>
  <si>
    <t>Certifikim ISO</t>
  </si>
  <si>
    <t>License software</t>
  </si>
  <si>
    <t>License software F5</t>
  </si>
  <si>
    <t>Telefon</t>
  </si>
  <si>
    <t>CANON IR 2520</t>
  </si>
  <si>
    <t>CANON IR C 2380 i</t>
  </si>
  <si>
    <t>Canon IR 5570</t>
  </si>
  <si>
    <t>KONICA MINOLTA bizhub 600</t>
  </si>
  <si>
    <t>KONICA MINOLTA Bizhub C 220</t>
  </si>
  <si>
    <t>Printer Multifunksional LEXMARK MX410DE 38PPM DUPLEX</t>
  </si>
  <si>
    <t xml:space="preserve">KONICA MINOLTA BIZHUB 283 </t>
  </si>
  <si>
    <t>Printer multifunksional Lexmark MX511DE 42 PPM me prekje te dyfishte</t>
  </si>
  <si>
    <t>Xerox  Printer 6505 me ngjyra</t>
  </si>
  <si>
    <t>4K Distribution</t>
  </si>
  <si>
    <t>Viti   2018</t>
  </si>
  <si>
    <t>01.01.2018</t>
  </si>
  <si>
    <t>31.12.2018</t>
  </si>
  <si>
    <t>Import Eksport dhe tregtim me shumice dhe pakice te artikujve kancelarike, lodrave, pajisjeve te printimit multifunksionale ose jo, letres si dhe i makinerive te ndryshme ne fushen e industrise se perpunimit te letres. Import Eksport dhe tregtim te konsumablave per pajisje te llojeve te ndryshme, tonerave etj. Prodhim dhe tregtim shtypshkrimesh. Shtypshkronje per leter, karton, plastic te gjitha llojet e shtypit, logime. Sherbime printimi, printim i faturave ne menyre digitale, selfmail dhe zarfim faturash, logimi, skanimi per te gjitha formatet dhe llojet e ndryshme. Dhenie me qera dhe asistence teknike, riparime, mirembajtje te paisjeve te printimit, menaxhim te sitemeve te printimit Paype use dhe pay pe print, krijim dhe mirembajtje rrjetesh kompjuterike, informatike dhe lektronike, te zyrave. Import, tregtim, me shumice dhe pakice, instalim si dhe mirembajtje te pajisjeve te ndryshme elektrike dhe elektronike, si dhe te sistemeve per perpunimin e te dhenave, hardware, software etj. Import dhe tregtim i produkteve te kozmetikes. Import dhe tregtim me shumice dhe pakice, magazinim te mallrave te ndryshem ushqimor, industrial, te ndertimit, hidraulik, hidro - sanitare, fruta-perimeve, te lendeve plasese per perdorim civil konform legjislacionit ne fuqi. Tregtim i produkteve te naftes dhe nenprodukteve te saj. Import Eksport dhe tregtim me shumice dhe pakice te mjeteve didaktike, shkumsave etj. Tregtim te artikujve dhe mallrave te ndryshem. Import eksport tekstile, hapje dhe shfrytezim hotelesh, bar-kafe, restorantesh, diskotekash, qendra fitnesi, linjash internet dhe venien ne sherbim te tij per te tretet. Te ofroj, te kryej dhe te drejtoj sherbime sipermarrje, projekte dhe veprimtari te te gjitha llojeve. Aktivitet ne fushen e ndertimit dhe telekomunikacionit. Shoqeria mund te lidhe marreveshje tregtare e bashkepunimi me shoqeri te tjera si dhe te kryej cdo lloj
veprimtarie tjeter qe e shikon te arsyeshme, ne funksion te arritjes se qellimit te saj. Kryerjen e punimeve elektrike.</t>
  </si>
  <si>
    <t>03.04.2018</t>
  </si>
  <si>
    <t>24.10.2018</t>
  </si>
  <si>
    <t>25.10.2018</t>
  </si>
  <si>
    <t>30.11.2018</t>
  </si>
  <si>
    <t>24.12.2018</t>
  </si>
  <si>
    <t>Kase Super Cash</t>
  </si>
  <si>
    <t>Banak xhami</t>
  </si>
  <si>
    <t>KOSH METALIK PER SHOWROOM</t>
  </si>
  <si>
    <t>Lexmark Printer Multifunksional CX310dn 23PPM printim duplex</t>
  </si>
  <si>
    <t xml:space="preserve">Printer Kyocera FS 3920DN  40ppm, A4/bardhe e zi </t>
  </si>
  <si>
    <t>Pasqyra e Aktiveve Afatgjata Materiale</t>
  </si>
  <si>
    <t>Emertimi I Aktiveve</t>
  </si>
  <si>
    <t>Data e Hyrjes</t>
  </si>
  <si>
    <t>Vlera e Hyrjes</t>
  </si>
  <si>
    <t>Shtesa</t>
  </si>
  <si>
    <t>Pakesime</t>
  </si>
  <si>
    <t>Vlera e Mbetur</t>
  </si>
  <si>
    <t>Norma e Amortizimit</t>
  </si>
  <si>
    <t>Administratori</t>
  </si>
  <si>
    <t>Amortizimi i Mbartur</t>
  </si>
  <si>
    <t>Amortizimi i Llogaritur</t>
  </si>
  <si>
    <t>Vlera e Mbetur 31.12.2018</t>
  </si>
  <si>
    <t xml:space="preserve">Vlera </t>
  </si>
  <si>
    <t>4K Distribution shpk</t>
  </si>
  <si>
    <t>Furgon IVECO Fiat</t>
  </si>
  <si>
    <t>AA230NO</t>
  </si>
  <si>
    <t>AA417ON</t>
  </si>
  <si>
    <t>AA487NF</t>
  </si>
  <si>
    <t>Malvina Çaçi</t>
  </si>
  <si>
    <t>12.08.2016</t>
  </si>
  <si>
    <t>20.12.2016</t>
  </si>
  <si>
    <t>13.02.2016</t>
  </si>
  <si>
    <t>01.03.2016</t>
  </si>
  <si>
    <t>10.03.2016</t>
  </si>
  <si>
    <t>12.03.2016</t>
  </si>
  <si>
    <t>05.10.2017</t>
  </si>
  <si>
    <t>21.01.2016</t>
  </si>
  <si>
    <t>25.01.2016</t>
  </si>
  <si>
    <t>08.02.2016</t>
  </si>
  <si>
    <t>22.01.2016</t>
  </si>
  <si>
    <t>23.02.2016</t>
  </si>
  <si>
    <t>03.02.2016</t>
  </si>
  <si>
    <t>21.05.2016</t>
  </si>
  <si>
    <t>02.02.2016</t>
  </si>
  <si>
    <t>21.03.2016</t>
  </si>
  <si>
    <t>01.01.2017</t>
  </si>
  <si>
    <t>28.06.2016</t>
  </si>
  <si>
    <t>29.06.2016</t>
  </si>
  <si>
    <t>01.06.2016</t>
  </si>
  <si>
    <t>09.07.2016</t>
  </si>
  <si>
    <t>15.11.2017</t>
  </si>
  <si>
    <t>19.07.2016</t>
  </si>
  <si>
    <t>30.07.2016</t>
  </si>
  <si>
    <t>20.01.2017</t>
  </si>
  <si>
    <t>24.04.2017</t>
  </si>
  <si>
    <t>19.06.2017</t>
  </si>
  <si>
    <t>22.06.2017</t>
  </si>
  <si>
    <t>24.07.2017</t>
  </si>
  <si>
    <t>18.03.2017</t>
  </si>
  <si>
    <t>18.09.2017</t>
  </si>
  <si>
    <t>11.04.2016</t>
  </si>
  <si>
    <t>29.06.2017</t>
  </si>
  <si>
    <t>13.09.2017</t>
  </si>
  <si>
    <t>01.07.2016</t>
  </si>
  <si>
    <t>28.07.2017</t>
  </si>
  <si>
    <t>31.05.2016</t>
  </si>
  <si>
    <t>23.09.2016</t>
  </si>
  <si>
    <t>12.10.2016</t>
  </si>
  <si>
    <t>27.11.2017</t>
  </si>
  <si>
    <t>1.ACER Monitor K192HQLB 18.5 200CD 16 9 VGA</t>
  </si>
  <si>
    <t>1.Acer PC   M2610 TOWER I3-4160 4G 500G HDGRAPH DVR KM FREEDOS</t>
  </si>
  <si>
    <t>1.ACER PC M2610 Tower I3 - 4160 4G 500G  FREEDOS</t>
  </si>
  <si>
    <t>1.HP NoteBook 250 COREI3-4005U 15.6 4GB 500G Laptop</t>
  </si>
  <si>
    <t>1.Lap Top Acer TMP236M INTEL I5-5200U 4GB 500GB 13.3 W7P W8.1PRO</t>
  </si>
  <si>
    <t>1.Printer multifunksional Lexmark MX511DE 42 PPM me prekje te dyfishte</t>
  </si>
  <si>
    <t>1.Samsung MULTIF SAMSUNG XPRESS M2675F 26PPM ADF USB 128MB Printer MFP</t>
  </si>
  <si>
    <t>07.04.2017</t>
  </si>
  <si>
    <t>kase fiskale bnt</t>
  </si>
  <si>
    <t>Pozicioni financiar i rideklaruar më 1 janar 2018</t>
  </si>
  <si>
    <t>Pozicioni financiar më 31 dhjetor 2018</t>
  </si>
  <si>
    <t>Mjete monetare dhe ekuivalentë të mjeteve monetare më 1 janar 2018</t>
  </si>
  <si>
    <t>Mjete monetare dhe ekuivalentë të mjeteve monetare më 31 dhjetor 2018</t>
  </si>
  <si>
    <t>4K Distribution Albania</t>
  </si>
  <si>
    <t>05.11.2015</t>
  </si>
  <si>
    <t>Rruga Konferenca e Pezes, Banese private me nr.167</t>
  </si>
  <si>
    <t>Perballe Euro Druri, Tirane</t>
  </si>
  <si>
    <t>Pozicioni financiar i rideklaruar më 31 dhjetor 2017</t>
  </si>
  <si>
    <t>LEKE</t>
  </si>
  <si>
    <t>PO</t>
  </si>
  <si>
    <t>20.03.2019</t>
  </si>
  <si>
    <t xml:space="preserve">Shitur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</si>
</sst>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 #,##0.00_ ;_ * \-#,##0.00_ ;_ * &quot;-&quot;??_ ;_ @_ "/>
    <numFmt numFmtId="166" formatCode="_(* #,##0_);_(* \(#,##0\);_(* &quot;-&quot;??_);_(@_)"/>
    <numFmt numFmtId="167" formatCode="_(* #,##0.0_);_(* \(#,##0.0\);_(* &quot;-&quot;?_);_(@_)"/>
    <numFmt numFmtId="169" formatCode="_-* #,##0.00_L_e_k_-;\-* #,##0.00_L_e_k_-;_-* &quot;-&quot;??_L_e_k_-;_-@_-"/>
    <numFmt numFmtId="170" formatCode="_ * #,##0_ ;_ * \-#,##0_ ;_ * &quot;-&quot;??_ ;_ @_ "/>
    <numFmt numFmtId="171" formatCode="_-* #,##0_L_e_k_-;\-* #,##0_L_e_k_-;_-* &quot;-&quot;_L_e_k_-;_-@_-"/>
    <numFmt numFmtId="173" formatCode="0.0%"/>
  </numFmts>
  <fonts count="53" x14ac:knownFonts="1">
    <font>
      <sz val="11"/>
      <color theme="1"/>
      <name val="Calibri"/>
      <family val="2"/>
      <scheme val="minor"/>
    </font>
    <font>
      <sz val="11"/>
      <color indexed="8"/>
      <name val="Calibri"/>
      <family val="2"/>
    </font>
    <font>
      <sz val="10"/>
      <color indexed="8"/>
      <name val="Arial"/>
      <family val="2"/>
    </font>
    <font>
      <sz val="9"/>
      <color indexed="8"/>
      <name val="Arial"/>
      <family val="2"/>
    </font>
    <font>
      <sz val="10"/>
      <name val="Arial"/>
      <family val="2"/>
    </font>
    <font>
      <b/>
      <sz val="26"/>
      <color indexed="8"/>
      <name val="Arial"/>
      <family val="2"/>
    </font>
    <font>
      <sz val="12"/>
      <color indexed="8"/>
      <name val="Arial"/>
      <family val="2"/>
    </font>
    <font>
      <u/>
      <sz val="12"/>
      <name val="Arial"/>
      <family val="2"/>
    </font>
    <font>
      <u/>
      <sz val="10"/>
      <name val="Arial"/>
      <family val="2"/>
    </font>
    <font>
      <u/>
      <sz val="14"/>
      <name val="Arial"/>
      <family val="2"/>
    </font>
    <font>
      <sz val="9"/>
      <name val="Arial"/>
      <family val="2"/>
    </font>
    <font>
      <sz val="11"/>
      <color indexed="8"/>
      <name val="Calibri"/>
      <family val="2"/>
    </font>
    <font>
      <b/>
      <sz val="11"/>
      <color indexed="8"/>
      <name val="Calibri"/>
      <family val="2"/>
    </font>
    <font>
      <sz val="12"/>
      <name val="Arial"/>
      <family val="2"/>
    </font>
    <font>
      <b/>
      <sz val="10"/>
      <name val="Arial"/>
      <family val="2"/>
    </font>
    <font>
      <b/>
      <sz val="12"/>
      <name val="Arial"/>
      <family val="2"/>
    </font>
    <font>
      <i/>
      <sz val="10"/>
      <name val="Arial"/>
      <family val="2"/>
    </font>
    <font>
      <sz val="10"/>
      <name val="Arial"/>
      <family val="2"/>
    </font>
    <font>
      <sz val="10"/>
      <name val="Arial"/>
      <family val="2"/>
      <charset val="238"/>
    </font>
    <font>
      <b/>
      <sz val="26"/>
      <name val="Arial Narrow"/>
      <family val="2"/>
    </font>
    <font>
      <b/>
      <sz val="14"/>
      <name val="Times New Roman"/>
      <family val="1"/>
    </font>
    <font>
      <i/>
      <sz val="12"/>
      <name val="Arial"/>
      <family val="2"/>
    </font>
    <font>
      <sz val="14"/>
      <name val="Arial"/>
      <family val="2"/>
    </font>
    <font>
      <i/>
      <sz val="14"/>
      <name val="Arial"/>
      <family val="2"/>
    </font>
    <font>
      <sz val="10"/>
      <name val="Calibri"/>
      <family val="2"/>
    </font>
    <font>
      <u/>
      <sz val="11"/>
      <color indexed="8"/>
      <name val="Calibri"/>
      <family val="2"/>
    </font>
    <font>
      <i/>
      <sz val="10"/>
      <color indexed="48"/>
      <name val="Arial"/>
      <family val="2"/>
    </font>
    <font>
      <u/>
      <sz val="14"/>
      <color indexed="8"/>
      <name val="Calibri"/>
      <family val="2"/>
    </font>
    <font>
      <sz val="14"/>
      <color indexed="8"/>
      <name val="Calibri"/>
      <family val="2"/>
    </font>
    <font>
      <sz val="12"/>
      <name val="Times New Roman"/>
      <family val="1"/>
    </font>
    <font>
      <sz val="11"/>
      <color theme="1"/>
      <name val="Calibri"/>
      <family val="2"/>
      <scheme val="minor"/>
    </font>
    <font>
      <b/>
      <sz val="11"/>
      <color theme="1"/>
      <name val="Calibri"/>
      <family val="2"/>
      <scheme val="minor"/>
    </font>
    <font>
      <sz val="10"/>
      <name val="Calibri"/>
      <family val="2"/>
      <scheme val="minor"/>
    </font>
    <font>
      <sz val="12"/>
      <color theme="1"/>
      <name val="Calibri"/>
      <family val="2"/>
      <scheme val="minor"/>
    </font>
    <font>
      <b/>
      <sz val="10"/>
      <color theme="1"/>
      <name val="Calibri"/>
      <family val="2"/>
      <scheme val="minor"/>
    </font>
    <font>
      <u/>
      <sz val="10"/>
      <color theme="1"/>
      <name val="Calibri"/>
      <family val="2"/>
      <scheme val="minor"/>
    </font>
    <font>
      <b/>
      <sz val="10"/>
      <color theme="1"/>
      <name val="Arial Narrow"/>
      <family val="2"/>
    </font>
    <font>
      <sz val="12"/>
      <color rgb="FFFF0000"/>
      <name val="Calibri"/>
      <family val="2"/>
      <scheme val="minor"/>
    </font>
    <font>
      <b/>
      <u/>
      <sz val="12"/>
      <color theme="1"/>
      <name val="Calibri"/>
      <family val="2"/>
      <scheme val="minor"/>
    </font>
    <font>
      <sz val="10"/>
      <color theme="1"/>
      <name val="Calibri"/>
      <family val="2"/>
      <scheme val="minor"/>
    </font>
    <font>
      <b/>
      <sz val="12"/>
      <color theme="1"/>
      <name val="Calibri"/>
      <family val="2"/>
      <scheme val="minor"/>
    </font>
    <font>
      <sz val="11"/>
      <name val="Calibri"/>
      <family val="2"/>
      <scheme val="minor"/>
    </font>
    <font>
      <sz val="10"/>
      <name val="Arial"/>
      <family val="2"/>
    </font>
    <font>
      <b/>
      <sz val="10"/>
      <name val="Calibri"/>
      <family val="2"/>
    </font>
    <font>
      <b/>
      <sz val="16"/>
      <name val="Calibri"/>
      <family val="2"/>
    </font>
    <font>
      <u/>
      <sz val="10"/>
      <name val="Calibri"/>
      <family val="2"/>
    </font>
    <font>
      <u/>
      <sz val="16"/>
      <name val="Calibri"/>
      <family val="2"/>
    </font>
    <font>
      <b/>
      <sz val="11"/>
      <name val="Calibri"/>
      <family val="2"/>
    </font>
    <font>
      <b/>
      <sz val="14"/>
      <name val="Calibri"/>
      <family val="2"/>
    </font>
    <font>
      <b/>
      <sz val="10"/>
      <color rgb="FFFF0000"/>
      <name val="Calibri"/>
      <family val="2"/>
    </font>
    <font>
      <sz val="11"/>
      <color indexed="10"/>
      <name val="Calibri"/>
      <family val="2"/>
    </font>
    <font>
      <u val="singleAccounting"/>
      <sz val="8"/>
      <name val="Arial"/>
      <family val="2"/>
    </font>
    <font>
      <sz val="9"/>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13"/>
        <bgColor indexed="64"/>
      </patternFill>
    </fill>
  </fills>
  <borders count="4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top/>
      <bottom/>
      <diagonal/>
    </border>
  </borders>
  <cellStyleXfs count="49">
    <xf numFmtId="0" fontId="0" fillId="0" borderId="0"/>
    <xf numFmtId="165" fontId="30" fillId="0" borderId="0" applyFont="0" applyFill="0" applyBorder="0" applyAlignment="0" applyProtection="0"/>
    <xf numFmtId="164" fontId="1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30" fillId="0" borderId="0" applyFont="0" applyFill="0" applyBorder="0" applyAlignment="0" applyProtection="0"/>
    <xf numFmtId="167" fontId="4" fillId="0" borderId="0" applyFont="0" applyFill="0" applyBorder="0" applyAlignment="0" applyProtection="0"/>
    <xf numFmtId="171"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30" fillId="0" borderId="0"/>
    <xf numFmtId="0" fontId="30" fillId="0" borderId="0"/>
    <xf numFmtId="0" fontId="30" fillId="0" borderId="0"/>
    <xf numFmtId="0" fontId="11" fillId="0" borderId="0"/>
    <xf numFmtId="0" fontId="30" fillId="0" borderId="0"/>
    <xf numFmtId="0" fontId="30" fillId="0" borderId="0"/>
    <xf numFmtId="0" fontId="17" fillId="0" borderId="0"/>
    <xf numFmtId="0" fontId="30" fillId="0" borderId="0"/>
    <xf numFmtId="0" fontId="30" fillId="0" borderId="0"/>
    <xf numFmtId="0" fontId="11" fillId="0" borderId="0"/>
    <xf numFmtId="0" fontId="18" fillId="0" borderId="0"/>
    <xf numFmtId="0" fontId="4" fillId="0" borderId="0"/>
    <xf numFmtId="0" fontId="4" fillId="0" borderId="0"/>
    <xf numFmtId="0" fontId="1" fillId="0" borderId="0"/>
    <xf numFmtId="0" fontId="11" fillId="0" borderId="0"/>
    <xf numFmtId="0" fontId="4" fillId="0" borderId="0"/>
    <xf numFmtId="0" fontId="2" fillId="0" borderId="0">
      <alignment vertical="top"/>
    </xf>
    <xf numFmtId="0" fontId="30" fillId="0" borderId="0"/>
    <xf numFmtId="0" fontId="2" fillId="0" borderId="0">
      <alignment vertical="top"/>
    </xf>
    <xf numFmtId="0" fontId="11" fillId="0" borderId="0"/>
    <xf numFmtId="0" fontId="4" fillId="0" borderId="0"/>
    <xf numFmtId="9" fontId="30" fillId="0" borderId="0" applyFont="0" applyFill="0" applyBorder="0" applyAlignment="0" applyProtection="0"/>
    <xf numFmtId="0" fontId="42" fillId="0" borderId="0"/>
    <xf numFmtId="0" fontId="30" fillId="0" borderId="0"/>
    <xf numFmtId="164" fontId="1"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164" fontId="1" fillId="0" borderId="0" applyFont="0" applyFill="0" applyBorder="0" applyAlignment="0" applyProtection="0"/>
    <xf numFmtId="0" fontId="30" fillId="0" borderId="0"/>
    <xf numFmtId="0" fontId="50" fillId="0" borderId="0">
      <alignment vertical="top"/>
    </xf>
  </cellStyleXfs>
  <cellXfs count="257">
    <xf numFmtId="0" fontId="0" fillId="0" borderId="0" xfId="0"/>
    <xf numFmtId="0" fontId="2" fillId="0" borderId="1" xfId="0" applyFont="1" applyBorder="1"/>
    <xf numFmtId="0" fontId="2" fillId="0" borderId="2" xfId="0" applyFont="1" applyBorder="1"/>
    <xf numFmtId="0" fontId="3" fillId="0" borderId="3" xfId="0" applyFont="1" applyBorder="1"/>
    <xf numFmtId="0" fontId="3" fillId="0" borderId="4" xfId="0" applyFont="1" applyBorder="1"/>
    <xf numFmtId="0" fontId="3" fillId="0" borderId="4" xfId="0" applyFont="1" applyBorder="1" applyAlignment="1">
      <alignment horizontal="right"/>
    </xf>
    <xf numFmtId="0" fontId="3" fillId="0" borderId="5" xfId="0" applyFont="1" applyBorder="1"/>
    <xf numFmtId="0" fontId="2" fillId="0" borderId="3" xfId="0" applyFont="1" applyBorder="1"/>
    <xf numFmtId="0" fontId="2" fillId="0" borderId="5" xfId="0" applyFont="1" applyBorder="1"/>
    <xf numFmtId="0" fontId="6" fillId="0" borderId="3" xfId="0" applyFont="1" applyBorder="1"/>
    <xf numFmtId="0" fontId="6" fillId="0" borderId="5" xfId="0" applyFont="1" applyBorder="1"/>
    <xf numFmtId="0" fontId="2" fillId="0" borderId="6" xfId="0" applyFont="1" applyBorder="1"/>
    <xf numFmtId="0" fontId="2" fillId="0" borderId="4" xfId="0" applyFont="1" applyBorder="1"/>
    <xf numFmtId="0" fontId="2" fillId="0" borderId="7" xfId="0" applyFont="1" applyBorder="1"/>
    <xf numFmtId="0" fontId="0" fillId="0" borderId="0" xfId="0" applyBorder="1"/>
    <xf numFmtId="0" fontId="0" fillId="0" borderId="4" xfId="0" applyBorder="1"/>
    <xf numFmtId="49" fontId="3" fillId="0" borderId="4" xfId="0" applyNumberFormat="1" applyFont="1" applyBorder="1"/>
    <xf numFmtId="0" fontId="3" fillId="0" borderId="0" xfId="0" applyFont="1" applyBorder="1"/>
    <xf numFmtId="0" fontId="4" fillId="0" borderId="9" xfId="0" applyFont="1" applyFill="1" applyBorder="1"/>
    <xf numFmtId="0" fontId="0" fillId="0" borderId="9" xfId="0" applyBorder="1"/>
    <xf numFmtId="0" fontId="0" fillId="0" borderId="9" xfId="0" applyBorder="1" applyAlignment="1">
      <alignment horizontal="right"/>
    </xf>
    <xf numFmtId="0" fontId="0" fillId="0" borderId="0" xfId="0"/>
    <xf numFmtId="0" fontId="3" fillId="0" borderId="4" xfId="0" applyFont="1" applyBorder="1" applyAlignment="1">
      <alignment horizontal="center"/>
    </xf>
    <xf numFmtId="0" fontId="3" fillId="0" borderId="9" xfId="0" applyFont="1" applyBorder="1" applyAlignment="1">
      <alignment horizontal="center"/>
    </xf>
    <xf numFmtId="0" fontId="2" fillId="0" borderId="13" xfId="0" applyFont="1" applyBorder="1"/>
    <xf numFmtId="0" fontId="4" fillId="0" borderId="0" xfId="0" applyFont="1" applyBorder="1"/>
    <xf numFmtId="0" fontId="10" fillId="0" borderId="0" xfId="0" applyFont="1" applyBorder="1"/>
    <xf numFmtId="0" fontId="10" fillId="0" borderId="0" xfId="0" applyFont="1" applyBorder="1" applyAlignment="1">
      <alignment horizontal="center"/>
    </xf>
    <xf numFmtId="0" fontId="10" fillId="0" borderId="14" xfId="0" applyFont="1" applyBorder="1"/>
    <xf numFmtId="0" fontId="3" fillId="0" borderId="0" xfId="0" applyFont="1" applyBorder="1" applyAlignment="1">
      <alignment horizontal="right"/>
    </xf>
    <xf numFmtId="0" fontId="3" fillId="0" borderId="0" xfId="0" applyFont="1" applyBorder="1" applyAlignment="1">
      <alignment horizontal="center"/>
    </xf>
    <xf numFmtId="0" fontId="4" fillId="0" borderId="3" xfId="0" applyFont="1" applyBorder="1"/>
    <xf numFmtId="0" fontId="4" fillId="0" borderId="5" xfId="0" applyFont="1" applyBorder="1"/>
    <xf numFmtId="0" fontId="5" fillId="0" borderId="0" xfId="0" applyFont="1" applyBorder="1" applyAlignment="1">
      <alignment horizontal="center"/>
    </xf>
    <xf numFmtId="0" fontId="7" fillId="0" borderId="0" xfId="29" applyFont="1" applyAlignment="1">
      <alignment horizontal="left" vertical="center"/>
    </xf>
    <xf numFmtId="0" fontId="8" fillId="0" borderId="0" xfId="29" applyFont="1" applyAlignment="1">
      <alignment horizontal="center" vertical="center"/>
    </xf>
    <xf numFmtId="0" fontId="9" fillId="0" borderId="0" xfId="29" applyFont="1" applyAlignment="1">
      <alignment vertical="center"/>
    </xf>
    <xf numFmtId="0" fontId="9" fillId="0" borderId="0" xfId="29" applyFont="1" applyAlignment="1">
      <alignment horizontal="center" vertical="center"/>
    </xf>
    <xf numFmtId="3" fontId="4" fillId="0" borderId="0" xfId="29" applyNumberFormat="1" applyFont="1" applyAlignment="1">
      <alignment horizontal="center" vertical="center"/>
    </xf>
    <xf numFmtId="0" fontId="4" fillId="0" borderId="0" xfId="29" applyFont="1" applyAlignment="1">
      <alignment vertical="center"/>
    </xf>
    <xf numFmtId="0" fontId="4" fillId="0" borderId="0" xfId="29" applyFont="1" applyAlignment="1">
      <alignment horizontal="center"/>
    </xf>
    <xf numFmtId="0" fontId="4" fillId="0" borderId="0" xfId="29" applyFont="1"/>
    <xf numFmtId="3" fontId="4" fillId="0" borderId="0" xfId="29" applyNumberFormat="1" applyFont="1"/>
    <xf numFmtId="0" fontId="14" fillId="0" borderId="15" xfId="29" applyFont="1" applyBorder="1" applyAlignment="1">
      <alignment horizontal="center" vertical="center"/>
    </xf>
    <xf numFmtId="1" fontId="14" fillId="0" borderId="15" xfId="29" applyNumberFormat="1" applyFont="1" applyBorder="1" applyAlignment="1">
      <alignment horizontal="center" vertical="center"/>
    </xf>
    <xf numFmtId="0" fontId="4" fillId="0" borderId="8" xfId="29" applyFont="1" applyBorder="1" applyAlignment="1">
      <alignment horizontal="center" vertical="center"/>
    </xf>
    <xf numFmtId="0" fontId="4" fillId="0" borderId="10" xfId="29" applyFont="1" applyBorder="1" applyAlignment="1">
      <alignment horizontal="center" vertical="center"/>
    </xf>
    <xf numFmtId="3" fontId="4" fillId="0" borderId="8" xfId="29" applyNumberFormat="1" applyFont="1" applyBorder="1" applyAlignment="1">
      <alignment vertical="center"/>
    </xf>
    <xf numFmtId="0" fontId="4" fillId="0" borderId="16" xfId="29" applyFont="1" applyBorder="1" applyAlignment="1">
      <alignment horizontal="center" vertical="center"/>
    </xf>
    <xf numFmtId="0" fontId="16" fillId="0" borderId="10" xfId="29" applyFont="1" applyBorder="1" applyAlignment="1">
      <alignment vertical="center"/>
    </xf>
    <xf numFmtId="0" fontId="16" fillId="0" borderId="10" xfId="29" applyFont="1" applyBorder="1" applyAlignment="1">
      <alignment horizontal="center" vertical="center"/>
    </xf>
    <xf numFmtId="0" fontId="14" fillId="0" borderId="10" xfId="29" applyFont="1" applyBorder="1" applyAlignment="1">
      <alignment vertical="center"/>
    </xf>
    <xf numFmtId="3" fontId="4" fillId="0" borderId="8" xfId="29" applyNumberFormat="1" applyFont="1" applyFill="1" applyBorder="1" applyAlignment="1">
      <alignment vertical="center"/>
    </xf>
    <xf numFmtId="0" fontId="14" fillId="0" borderId="8" xfId="29" applyFont="1" applyBorder="1" applyAlignment="1">
      <alignment horizontal="center" vertical="center"/>
    </xf>
    <xf numFmtId="0" fontId="4" fillId="0" borderId="8" xfId="29" applyFont="1" applyBorder="1" applyAlignment="1">
      <alignment vertical="center"/>
    </xf>
    <xf numFmtId="0" fontId="7" fillId="0" borderId="0" xfId="29" applyFont="1" applyAlignment="1">
      <alignment horizontal="center" vertical="center"/>
    </xf>
    <xf numFmtId="3" fontId="4" fillId="0" borderId="0" xfId="29" applyNumberFormat="1" applyFont="1" applyAlignment="1">
      <alignment vertical="center"/>
    </xf>
    <xf numFmtId="0" fontId="13" fillId="0" borderId="0" xfId="29" applyFont="1" applyAlignment="1">
      <alignment horizontal="center"/>
    </xf>
    <xf numFmtId="0" fontId="14" fillId="0" borderId="11" xfId="29" applyFont="1" applyBorder="1" applyAlignment="1">
      <alignment horizontal="center" vertical="center"/>
    </xf>
    <xf numFmtId="0" fontId="15" fillId="0" borderId="8" xfId="29" applyFont="1" applyBorder="1" applyAlignment="1">
      <alignment horizontal="center" vertical="center"/>
    </xf>
    <xf numFmtId="0" fontId="14" fillId="0" borderId="17" xfId="29" applyFont="1" applyBorder="1" applyAlignment="1">
      <alignment horizontal="left" vertical="center"/>
    </xf>
    <xf numFmtId="0" fontId="4" fillId="0" borderId="16" xfId="29" applyFont="1" applyBorder="1" applyAlignment="1">
      <alignment horizontal="left" vertical="center"/>
    </xf>
    <xf numFmtId="0" fontId="4" fillId="0" borderId="10" xfId="29" applyFont="1" applyBorder="1" applyAlignment="1">
      <alignment horizontal="left" vertical="center"/>
    </xf>
    <xf numFmtId="3" fontId="14" fillId="0" borderId="8" xfId="29" applyNumberFormat="1" applyFont="1" applyBorder="1" applyAlignment="1">
      <alignment horizontal="center" vertical="center"/>
    </xf>
    <xf numFmtId="0" fontId="13" fillId="0" borderId="8" xfId="29" applyFont="1" applyBorder="1" applyAlignment="1">
      <alignment horizontal="center" vertical="center"/>
    </xf>
    <xf numFmtId="0" fontId="4" fillId="0" borderId="17" xfId="29" applyFont="1" applyBorder="1" applyAlignment="1">
      <alignment horizontal="left" vertical="center"/>
    </xf>
    <xf numFmtId="0" fontId="4" fillId="0" borderId="16" xfId="29" applyFont="1" applyBorder="1" applyAlignment="1">
      <alignment vertical="center"/>
    </xf>
    <xf numFmtId="0" fontId="16" fillId="0" borderId="16" xfId="29" applyFont="1" applyBorder="1" applyAlignment="1">
      <alignment horizontal="left" vertical="center"/>
    </xf>
    <xf numFmtId="3" fontId="4" fillId="0" borderId="11" xfId="29" applyNumberFormat="1" applyFont="1" applyBorder="1" applyAlignment="1">
      <alignment horizontal="center" vertical="center"/>
    </xf>
    <xf numFmtId="0" fontId="13" fillId="0" borderId="11" xfId="29" applyFont="1" applyBorder="1" applyAlignment="1">
      <alignment horizontal="center" vertical="center"/>
    </xf>
    <xf numFmtId="0" fontId="16" fillId="0" borderId="16" xfId="29" applyFont="1" applyBorder="1" applyAlignment="1">
      <alignment vertical="center"/>
    </xf>
    <xf numFmtId="3" fontId="4" fillId="0" borderId="8" xfId="29" applyNumberFormat="1" applyFont="1" applyBorder="1" applyAlignment="1">
      <alignment horizontal="center" vertical="center"/>
    </xf>
    <xf numFmtId="3" fontId="4" fillId="0" borderId="12" xfId="29" applyNumberFormat="1" applyFont="1" applyBorder="1" applyAlignment="1">
      <alignment horizontal="center" vertical="center"/>
    </xf>
    <xf numFmtId="0" fontId="4" fillId="0" borderId="18" xfId="29" applyFont="1" applyBorder="1" applyAlignment="1">
      <alignment horizontal="left" vertical="center"/>
    </xf>
    <xf numFmtId="0" fontId="16" fillId="0" borderId="15" xfId="29" applyFont="1" applyBorder="1" applyAlignment="1">
      <alignment horizontal="left" vertical="center"/>
    </xf>
    <xf numFmtId="0" fontId="13" fillId="0" borderId="12" xfId="29" applyFont="1" applyBorder="1" applyAlignment="1">
      <alignment horizontal="center" vertical="center"/>
    </xf>
    <xf numFmtId="0" fontId="4" fillId="0" borderId="19" xfId="29" applyFont="1" applyBorder="1" applyAlignment="1">
      <alignment horizontal="left" vertical="center"/>
    </xf>
    <xf numFmtId="0" fontId="16" fillId="0" borderId="20" xfId="29" applyFont="1" applyBorder="1" applyAlignment="1">
      <alignment horizontal="left" vertical="center"/>
    </xf>
    <xf numFmtId="0" fontId="14" fillId="0" borderId="18" xfId="29" applyFont="1" applyBorder="1" applyAlignment="1">
      <alignment horizontal="left" vertical="center"/>
    </xf>
    <xf numFmtId="0" fontId="4" fillId="0" borderId="21" xfId="29" applyFont="1" applyBorder="1" applyAlignment="1">
      <alignment horizontal="left" vertical="center"/>
    </xf>
    <xf numFmtId="0" fontId="4" fillId="0" borderId="15" xfId="29" applyFont="1" applyBorder="1" applyAlignment="1">
      <alignment horizontal="left" vertical="center"/>
    </xf>
    <xf numFmtId="0" fontId="14" fillId="0" borderId="19" xfId="29" applyFont="1" applyBorder="1" applyAlignment="1">
      <alignment horizontal="left" vertical="center"/>
    </xf>
    <xf numFmtId="0" fontId="4" fillId="0" borderId="14" xfId="29" applyFont="1" applyBorder="1" applyAlignment="1">
      <alignment horizontal="left" vertical="center"/>
    </xf>
    <xf numFmtId="0" fontId="4" fillId="0" borderId="20" xfId="29" applyFont="1" applyBorder="1" applyAlignment="1">
      <alignment horizontal="left" vertical="center"/>
    </xf>
    <xf numFmtId="0" fontId="16" fillId="0" borderId="10" xfId="29" applyFont="1" applyBorder="1" applyAlignment="1">
      <alignment horizontal="left" vertical="center"/>
    </xf>
    <xf numFmtId="3" fontId="4" fillId="3" borderId="8" xfId="29" applyNumberFormat="1" applyFont="1" applyFill="1" applyBorder="1" applyAlignment="1">
      <alignment horizontal="center" vertical="center"/>
    </xf>
    <xf numFmtId="1" fontId="14" fillId="0" borderId="8" xfId="29" applyNumberFormat="1" applyFont="1" applyBorder="1" applyAlignment="1">
      <alignment horizontal="center" vertical="center"/>
    </xf>
    <xf numFmtId="0" fontId="4" fillId="0" borderId="17" xfId="29" applyFont="1" applyBorder="1" applyAlignment="1">
      <alignment horizontal="left"/>
    </xf>
    <xf numFmtId="0" fontId="4" fillId="0" borderId="16" xfId="29" applyFont="1" applyBorder="1" applyAlignment="1">
      <alignment horizontal="center"/>
    </xf>
    <xf numFmtId="0" fontId="4" fillId="0" borderId="10" xfId="29" applyFont="1" applyBorder="1"/>
    <xf numFmtId="0" fontId="4" fillId="0" borderId="10" xfId="29" applyFont="1" applyBorder="1" applyAlignment="1">
      <alignment horizontal="center"/>
    </xf>
    <xf numFmtId="0" fontId="13" fillId="0" borderId="8" xfId="29" applyFont="1" applyBorder="1" applyAlignment="1">
      <alignment horizontal="center"/>
    </xf>
    <xf numFmtId="3" fontId="4" fillId="0" borderId="8" xfId="29" applyNumberFormat="1" applyFont="1" applyBorder="1"/>
    <xf numFmtId="0" fontId="7" fillId="0" borderId="8" xfId="29" applyFont="1" applyBorder="1" applyAlignment="1">
      <alignment horizontal="left" vertical="center"/>
    </xf>
    <xf numFmtId="0" fontId="14" fillId="0" borderId="17" xfId="29" applyFont="1" applyBorder="1" applyAlignment="1">
      <alignment vertical="center"/>
    </xf>
    <xf numFmtId="0" fontId="20" fillId="0" borderId="8" xfId="29" applyFont="1" applyBorder="1" applyAlignment="1">
      <alignment horizontal="center" vertical="center"/>
    </xf>
    <xf numFmtId="3" fontId="32" fillId="0" borderId="8" xfId="29" applyNumberFormat="1" applyFont="1" applyBorder="1" applyAlignment="1">
      <alignment horizontal="center" vertical="center"/>
    </xf>
    <xf numFmtId="0" fontId="33" fillId="0" borderId="0" xfId="25" applyFont="1"/>
    <xf numFmtId="0" fontId="34" fillId="0" borderId="0" xfId="29" applyFont="1" applyAlignment="1">
      <alignment horizontal="left" vertical="center"/>
    </xf>
    <xf numFmtId="0" fontId="36" fillId="0" borderId="0" xfId="29" applyFont="1" applyBorder="1"/>
    <xf numFmtId="0" fontId="35" fillId="0" borderId="0" xfId="29" applyFont="1" applyAlignment="1">
      <alignment vertical="center"/>
    </xf>
    <xf numFmtId="0" fontId="33" fillId="0" borderId="0" xfId="25" applyFont="1" applyAlignment="1">
      <alignment vertical="center"/>
    </xf>
    <xf numFmtId="0" fontId="37" fillId="0" borderId="0" xfId="25" applyFont="1"/>
    <xf numFmtId="0" fontId="38" fillId="0" borderId="0" xfId="29" applyFont="1" applyAlignment="1">
      <alignment horizontal="left" vertical="center"/>
    </xf>
    <xf numFmtId="0" fontId="39" fillId="0" borderId="0" xfId="29" applyFont="1" applyBorder="1"/>
    <xf numFmtId="0" fontId="30" fillId="0" borderId="8" xfId="25" applyFont="1" applyBorder="1"/>
    <xf numFmtId="0" fontId="30" fillId="0" borderId="8" xfId="25" applyFont="1" applyBorder="1" applyAlignment="1">
      <alignment vertical="center" textRotation="90" wrapText="1"/>
    </xf>
    <xf numFmtId="0" fontId="31" fillId="0" borderId="8" xfId="25" applyFont="1" applyBorder="1" applyAlignment="1">
      <alignment horizontal="center" vertical="center" textRotation="90" wrapText="1"/>
    </xf>
    <xf numFmtId="0" fontId="31" fillId="0" borderId="8" xfId="29" applyFont="1" applyBorder="1" applyAlignment="1">
      <alignment horizontal="center" vertical="center"/>
    </xf>
    <xf numFmtId="0" fontId="31" fillId="0" borderId="8" xfId="25" applyFont="1" applyBorder="1" applyAlignment="1">
      <alignment vertical="center" wrapText="1"/>
    </xf>
    <xf numFmtId="3" fontId="30" fillId="0" borderId="8" xfId="25" applyNumberFormat="1" applyFont="1" applyBorder="1" applyAlignment="1">
      <alignment horizontal="right" vertical="center" wrapText="1"/>
    </xf>
    <xf numFmtId="0" fontId="30" fillId="0" borderId="8" xfId="25" applyFont="1" applyBorder="1" applyAlignment="1">
      <alignment vertical="center" wrapText="1"/>
    </xf>
    <xf numFmtId="0" fontId="37" fillId="0" borderId="0" xfId="25" applyFont="1" applyAlignment="1">
      <alignment vertical="center"/>
    </xf>
    <xf numFmtId="165" fontId="4" fillId="0" borderId="8" xfId="1" applyFont="1" applyBorder="1"/>
    <xf numFmtId="3" fontId="4" fillId="0" borderId="8" xfId="0" applyNumberFormat="1" applyFont="1" applyBorder="1" applyAlignment="1">
      <alignment vertical="center"/>
    </xf>
    <xf numFmtId="3" fontId="4" fillId="0" borderId="8" xfId="0" applyNumberFormat="1" applyFont="1" applyBorder="1" applyAlignment="1">
      <alignment horizontal="center" vertical="center"/>
    </xf>
    <xf numFmtId="3" fontId="14" fillId="0" borderId="8" xfId="0" applyNumberFormat="1" applyFont="1" applyBorder="1" applyAlignment="1">
      <alignment horizontal="center" vertical="center"/>
    </xf>
    <xf numFmtId="3" fontId="4" fillId="0" borderId="8" xfId="0" applyNumberFormat="1" applyFont="1" applyFill="1" applyBorder="1" applyAlignment="1">
      <alignment vertical="center"/>
    </xf>
    <xf numFmtId="3" fontId="24" fillId="0" borderId="8" xfId="0" applyNumberFormat="1" applyFont="1" applyBorder="1" applyAlignment="1">
      <alignment horizontal="center" vertical="center"/>
    </xf>
    <xf numFmtId="3" fontId="4" fillId="0" borderId="11" xfId="29" applyNumberFormat="1" applyFont="1" applyFill="1" applyBorder="1" applyAlignment="1">
      <alignment horizontal="center" vertical="center"/>
    </xf>
    <xf numFmtId="0" fontId="30" fillId="0" borderId="0" xfId="29" applyFont="1"/>
    <xf numFmtId="0" fontId="26" fillId="0" borderId="0" xfId="0" applyFont="1" applyBorder="1"/>
    <xf numFmtId="0" fontId="27" fillId="0" borderId="0" xfId="25" applyFont="1" applyBorder="1"/>
    <xf numFmtId="0" fontId="28" fillId="0" borderId="0" xfId="25" applyFont="1" applyBorder="1"/>
    <xf numFmtId="0" fontId="30" fillId="0" borderId="23" xfId="29" applyFont="1" applyBorder="1"/>
    <xf numFmtId="0" fontId="30" fillId="0" borderId="23" xfId="25" applyBorder="1"/>
    <xf numFmtId="3" fontId="29" fillId="0" borderId="24" xfId="6" applyNumberFormat="1" applyFont="1" applyBorder="1" applyAlignment="1">
      <alignment horizontal="center"/>
    </xf>
    <xf numFmtId="0" fontId="1" fillId="0" borderId="0" xfId="29" applyFont="1"/>
    <xf numFmtId="0" fontId="0" fillId="0" borderId="0" xfId="0" applyFill="1"/>
    <xf numFmtId="0" fontId="0" fillId="0" borderId="23" xfId="0" applyFill="1" applyBorder="1"/>
    <xf numFmtId="0" fontId="0" fillId="0" borderId="24" xfId="0" applyFill="1" applyBorder="1"/>
    <xf numFmtId="0" fontId="0" fillId="0" borderId="25" xfId="0" applyFill="1" applyBorder="1"/>
    <xf numFmtId="0" fontId="0" fillId="0" borderId="26" xfId="0" applyFill="1" applyBorder="1"/>
    <xf numFmtId="173" fontId="4" fillId="0" borderId="0" xfId="39" applyNumberFormat="1" applyFont="1"/>
    <xf numFmtId="3" fontId="4" fillId="0" borderId="11" xfId="29" applyNumberFormat="1" applyFont="1" applyBorder="1" applyAlignment="1">
      <alignment horizontal="center" vertical="center"/>
    </xf>
    <xf numFmtId="3" fontId="4" fillId="0" borderId="12" xfId="29" applyNumberFormat="1" applyFont="1" applyBorder="1" applyAlignment="1">
      <alignment horizontal="center" vertical="center"/>
    </xf>
    <xf numFmtId="0" fontId="0" fillId="0" borderId="23" xfId="29" applyFont="1" applyBorder="1"/>
    <xf numFmtId="0" fontId="0" fillId="0" borderId="23" xfId="25" applyFont="1" applyBorder="1"/>
    <xf numFmtId="165" fontId="42" fillId="0" borderId="0" xfId="1" applyFont="1"/>
    <xf numFmtId="165" fontId="24" fillId="0" borderId="23" xfId="1" applyFont="1" applyFill="1" applyBorder="1" applyAlignment="1">
      <alignment horizontal="center"/>
    </xf>
    <xf numFmtId="170" fontId="24" fillId="0" borderId="23" xfId="1" applyNumberFormat="1" applyFont="1" applyFill="1" applyBorder="1" applyAlignment="1">
      <alignment horizontal="center"/>
    </xf>
    <xf numFmtId="170" fontId="24" fillId="0" borderId="24" xfId="1" applyNumberFormat="1" applyFont="1" applyFill="1" applyBorder="1" applyAlignment="1">
      <alignment horizontal="center"/>
    </xf>
    <xf numFmtId="165" fontId="26" fillId="0" borderId="0" xfId="1" applyFont="1" applyBorder="1"/>
    <xf numFmtId="165" fontId="27" fillId="0" borderId="0" xfId="1" applyFont="1" applyBorder="1"/>
    <xf numFmtId="165" fontId="28" fillId="0" borderId="0" xfId="1" applyFont="1" applyBorder="1"/>
    <xf numFmtId="165" fontId="43" fillId="0" borderId="0" xfId="1" applyFont="1" applyAlignment="1"/>
    <xf numFmtId="165" fontId="45" fillId="0" borderId="0" xfId="1" applyFont="1" applyAlignment="1">
      <alignment horizontal="center"/>
    </xf>
    <xf numFmtId="165" fontId="24" fillId="0" borderId="0" xfId="1" applyFont="1" applyAlignment="1">
      <alignment horizontal="center"/>
    </xf>
    <xf numFmtId="165" fontId="47" fillId="4" borderId="27" xfId="1" applyFont="1" applyFill="1" applyBorder="1" applyAlignment="1">
      <alignment horizontal="center" vertical="top" wrapText="1"/>
    </xf>
    <xf numFmtId="165" fontId="47" fillId="4" borderId="28" xfId="1" applyFont="1" applyFill="1" applyBorder="1" applyAlignment="1">
      <alignment horizontal="center" vertical="top" wrapText="1"/>
    </xf>
    <xf numFmtId="165" fontId="24" fillId="0" borderId="0" xfId="1" applyFont="1"/>
    <xf numFmtId="170" fontId="24" fillId="0" borderId="23" xfId="1" applyNumberFormat="1" applyFont="1" applyFill="1" applyBorder="1" applyAlignment="1">
      <alignment horizontal="right"/>
    </xf>
    <xf numFmtId="14" fontId="24" fillId="0" borderId="23" xfId="1" applyNumberFormat="1" applyFont="1" applyFill="1" applyBorder="1" applyAlignment="1">
      <alignment horizontal="center"/>
    </xf>
    <xf numFmtId="170" fontId="24" fillId="0" borderId="23" xfId="1" applyNumberFormat="1" applyFont="1" applyFill="1" applyBorder="1" applyAlignment="1">
      <alignment horizontal="left"/>
    </xf>
    <xf numFmtId="14" fontId="24" fillId="0" borderId="24" xfId="1" applyNumberFormat="1" applyFont="1" applyFill="1" applyBorder="1" applyAlignment="1">
      <alignment horizontal="center"/>
    </xf>
    <xf numFmtId="170" fontId="43" fillId="0" borderId="24" xfId="1" applyNumberFormat="1" applyFont="1" applyBorder="1" applyAlignment="1">
      <alignment horizontal="center"/>
    </xf>
    <xf numFmtId="170" fontId="24" fillId="0" borderId="30" xfId="1" applyNumberFormat="1" applyFont="1" applyFill="1" applyBorder="1" applyAlignment="1">
      <alignment horizontal="left"/>
    </xf>
    <xf numFmtId="170" fontId="24" fillId="0" borderId="30" xfId="1" applyNumberFormat="1" applyFont="1" applyFill="1" applyBorder="1" applyAlignment="1">
      <alignment horizontal="center"/>
    </xf>
    <xf numFmtId="170" fontId="24" fillId="0" borderId="31" xfId="1" applyNumberFormat="1" applyFont="1" applyFill="1" applyBorder="1" applyAlignment="1">
      <alignment horizontal="center"/>
    </xf>
    <xf numFmtId="165" fontId="24" fillId="0" borderId="31" xfId="1" applyFont="1" applyFill="1" applyBorder="1" applyAlignment="1">
      <alignment horizontal="center"/>
    </xf>
    <xf numFmtId="170" fontId="24" fillId="0" borderId="31" xfId="1" applyNumberFormat="1" applyFont="1" applyFill="1" applyBorder="1" applyAlignment="1">
      <alignment horizontal="right"/>
    </xf>
    <xf numFmtId="170" fontId="24" fillId="0" borderId="29" xfId="1" applyNumberFormat="1" applyFont="1" applyFill="1" applyBorder="1" applyAlignment="1">
      <alignment horizontal="left"/>
    </xf>
    <xf numFmtId="165" fontId="42" fillId="0" borderId="23" xfId="1" applyFont="1" applyBorder="1"/>
    <xf numFmtId="170" fontId="42" fillId="0" borderId="29" xfId="1" applyNumberFormat="1" applyFont="1" applyBorder="1"/>
    <xf numFmtId="170" fontId="24" fillId="0" borderId="31" xfId="1" applyNumberFormat="1" applyFont="1" applyFill="1" applyBorder="1" applyAlignment="1"/>
    <xf numFmtId="170" fontId="24" fillId="0" borderId="22" xfId="1" applyNumberFormat="1" applyFont="1" applyFill="1" applyBorder="1" applyAlignment="1">
      <alignment horizontal="left"/>
    </xf>
    <xf numFmtId="14" fontId="24" fillId="0" borderId="34" xfId="1" applyNumberFormat="1" applyFont="1" applyFill="1" applyBorder="1" applyAlignment="1">
      <alignment horizontal="center"/>
    </xf>
    <xf numFmtId="170" fontId="24" fillId="0" borderId="38" xfId="1" applyNumberFormat="1" applyFont="1" applyFill="1" applyBorder="1" applyAlignment="1">
      <alignment horizontal="center"/>
    </xf>
    <xf numFmtId="170" fontId="24" fillId="0" borderId="39" xfId="1" applyNumberFormat="1" applyFont="1" applyFill="1" applyBorder="1" applyAlignment="1">
      <alignment horizontal="center"/>
    </xf>
    <xf numFmtId="165" fontId="24" fillId="0" borderId="31" xfId="1" applyFont="1" applyBorder="1"/>
    <xf numFmtId="170" fontId="42" fillId="0" borderId="43" xfId="1" applyNumberFormat="1" applyFont="1" applyBorder="1"/>
    <xf numFmtId="170" fontId="43" fillId="0" borderId="44" xfId="1" applyNumberFormat="1" applyFont="1" applyBorder="1" applyAlignment="1">
      <alignment horizontal="center"/>
    </xf>
    <xf numFmtId="170" fontId="24" fillId="0" borderId="44" xfId="1" applyNumberFormat="1" applyFont="1" applyBorder="1" applyAlignment="1">
      <alignment horizontal="center"/>
    </xf>
    <xf numFmtId="170" fontId="43" fillId="0" borderId="45" xfId="1" applyNumberFormat="1" applyFont="1" applyBorder="1" applyAlignment="1">
      <alignment horizontal="center"/>
    </xf>
    <xf numFmtId="165" fontId="43" fillId="0" borderId="44" xfId="1" applyFont="1" applyBorder="1" applyAlignment="1">
      <alignment horizontal="center"/>
    </xf>
    <xf numFmtId="170" fontId="49" fillId="2" borderId="44" xfId="1" applyNumberFormat="1" applyFont="1" applyFill="1" applyBorder="1" applyAlignment="1">
      <alignment horizontal="center"/>
    </xf>
    <xf numFmtId="170" fontId="49" fillId="2" borderId="46" xfId="1" applyNumberFormat="1" applyFont="1" applyFill="1" applyBorder="1" applyAlignment="1">
      <alignment horizontal="center"/>
    </xf>
    <xf numFmtId="3" fontId="14" fillId="0" borderId="8" xfId="29" applyNumberFormat="1" applyFont="1" applyFill="1" applyBorder="1" applyAlignment="1">
      <alignment horizontal="center" vertical="center"/>
    </xf>
    <xf numFmtId="3" fontId="4" fillId="0" borderId="11" xfId="29" applyNumberFormat="1" applyFont="1" applyFill="1" applyBorder="1" applyAlignment="1">
      <alignment horizontal="center" vertical="center"/>
    </xf>
    <xf numFmtId="165" fontId="51" fillId="0" borderId="0" xfId="1" applyFont="1"/>
    <xf numFmtId="165" fontId="4" fillId="0" borderId="0" xfId="1" applyFont="1"/>
    <xf numFmtId="165" fontId="4" fillId="0" borderId="0" xfId="1" applyFont="1" applyFill="1"/>
    <xf numFmtId="3" fontId="33" fillId="0" borderId="0" xfId="25" applyNumberFormat="1" applyFont="1" applyAlignment="1">
      <alignment vertical="center"/>
    </xf>
    <xf numFmtId="170" fontId="4" fillId="0" borderId="36" xfId="1" applyNumberFormat="1" applyFont="1" applyFill="1" applyBorder="1"/>
    <xf numFmtId="170" fontId="41" fillId="0" borderId="0" xfId="1" applyNumberFormat="1" applyFont="1" applyFill="1" applyBorder="1"/>
    <xf numFmtId="170" fontId="4" fillId="0" borderId="41" xfId="1" applyNumberFormat="1" applyFont="1" applyFill="1" applyBorder="1"/>
    <xf numFmtId="170" fontId="41" fillId="0" borderId="23" xfId="1" applyNumberFormat="1" applyFont="1" applyFill="1" applyBorder="1"/>
    <xf numFmtId="170" fontId="4" fillId="0" borderId="40" xfId="1" applyNumberFormat="1" applyFont="1" applyFill="1" applyBorder="1"/>
    <xf numFmtId="170" fontId="4" fillId="0" borderId="3" xfId="1" applyNumberFormat="1" applyFont="1" applyFill="1" applyBorder="1"/>
    <xf numFmtId="170" fontId="4" fillId="0" borderId="42" xfId="1" applyNumberFormat="1" applyFont="1" applyFill="1" applyBorder="1"/>
    <xf numFmtId="170" fontId="4" fillId="0" borderId="13" xfId="1" applyNumberFormat="1" applyFont="1" applyFill="1" applyBorder="1"/>
    <xf numFmtId="170" fontId="41" fillId="0" borderId="34" xfId="1" applyNumberFormat="1" applyFont="1" applyFill="1" applyBorder="1"/>
    <xf numFmtId="170" fontId="24" fillId="0" borderId="34" xfId="1" applyNumberFormat="1" applyFont="1" applyFill="1" applyBorder="1" applyAlignment="1">
      <alignment horizontal="left"/>
    </xf>
    <xf numFmtId="170" fontId="24" fillId="0" borderId="34" xfId="1" applyNumberFormat="1" applyFont="1" applyFill="1" applyBorder="1" applyAlignment="1">
      <alignment horizontal="center"/>
    </xf>
    <xf numFmtId="165" fontId="24" fillId="0" borderId="34" xfId="1" applyFont="1" applyFill="1" applyBorder="1" applyAlignment="1">
      <alignment horizontal="center"/>
    </xf>
    <xf numFmtId="170" fontId="24" fillId="0" borderId="34" xfId="1" applyNumberFormat="1" applyFont="1" applyFill="1" applyBorder="1" applyAlignment="1">
      <alignment horizontal="right"/>
    </xf>
    <xf numFmtId="170" fontId="24" fillId="0" borderId="35" xfId="1" applyNumberFormat="1" applyFont="1" applyFill="1" applyBorder="1" applyAlignment="1">
      <alignment horizontal="center"/>
    </xf>
    <xf numFmtId="170" fontId="24" fillId="0" borderId="24" xfId="1" applyNumberFormat="1" applyFont="1" applyFill="1" applyBorder="1" applyAlignment="1">
      <alignment horizontal="left"/>
    </xf>
    <xf numFmtId="165" fontId="24" fillId="0" borderId="24" xfId="1" applyFont="1" applyFill="1" applyBorder="1" applyAlignment="1">
      <alignment horizontal="center"/>
    </xf>
    <xf numFmtId="170" fontId="24" fillId="0" borderId="24" xfId="1" applyNumberFormat="1" applyFont="1" applyFill="1" applyBorder="1" applyAlignment="1">
      <alignment horizontal="right"/>
    </xf>
    <xf numFmtId="170" fontId="24" fillId="0" borderId="37" xfId="1" applyNumberFormat="1" applyFont="1" applyFill="1" applyBorder="1" applyAlignment="1">
      <alignment horizontal="center"/>
    </xf>
    <xf numFmtId="14" fontId="32" fillId="0" borderId="23" xfId="0" applyNumberFormat="1" applyFont="1" applyFill="1" applyBorder="1" applyAlignment="1">
      <alignment horizontal="center"/>
    </xf>
    <xf numFmtId="0" fontId="41" fillId="0" borderId="23" xfId="0" applyFont="1" applyFill="1" applyBorder="1"/>
    <xf numFmtId="170" fontId="41" fillId="0" borderId="1" xfId="1" applyNumberFormat="1" applyFont="1" applyFill="1" applyBorder="1" applyAlignment="1">
      <alignment wrapText="1"/>
    </xf>
    <xf numFmtId="170" fontId="41" fillId="0" borderId="32" xfId="1" applyNumberFormat="1" applyFont="1" applyFill="1" applyBorder="1" applyAlignment="1">
      <alignment wrapText="1"/>
    </xf>
    <xf numFmtId="170" fontId="41" fillId="0" borderId="33" xfId="1" applyNumberFormat="1" applyFont="1" applyFill="1" applyBorder="1" applyAlignment="1">
      <alignment wrapText="1"/>
    </xf>
    <xf numFmtId="170" fontId="41" fillId="0" borderId="0" xfId="1" applyNumberFormat="1" applyFont="1" applyFill="1" applyBorder="1" applyAlignment="1">
      <alignment wrapText="1"/>
    </xf>
    <xf numFmtId="170" fontId="41" fillId="0" borderId="29" xfId="1" applyNumberFormat="1" applyFont="1" applyFill="1" applyBorder="1" applyAlignment="1">
      <alignment wrapText="1"/>
    </xf>
    <xf numFmtId="170" fontId="41" fillId="0" borderId="23" xfId="1" applyNumberFormat="1" applyFont="1" applyFill="1" applyBorder="1" applyAlignment="1">
      <alignment wrapText="1"/>
    </xf>
    <xf numFmtId="170" fontId="24" fillId="0" borderId="31" xfId="1" applyNumberFormat="1" applyFont="1" applyFill="1" applyBorder="1" applyAlignment="1">
      <alignment horizontal="left" wrapText="1"/>
    </xf>
    <xf numFmtId="0" fontId="25" fillId="0" borderId="0" xfId="29" applyFont="1" applyBorder="1"/>
    <xf numFmtId="0" fontId="30" fillId="0" borderId="0" xfId="29" applyFont="1" applyBorder="1"/>
    <xf numFmtId="0" fontId="52" fillId="0" borderId="9" xfId="0" applyFont="1" applyBorder="1"/>
    <xf numFmtId="0" fontId="3" fillId="0" borderId="0"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46" fontId="10" fillId="0" borderId="0" xfId="0" applyNumberFormat="1" applyFont="1" applyBorder="1" applyAlignment="1">
      <alignment horizontal="center"/>
    </xf>
    <xf numFmtId="0" fontId="10" fillId="0" borderId="0" xfId="0" applyFont="1" applyBorder="1" applyAlignment="1">
      <alignment horizontal="center"/>
    </xf>
    <xf numFmtId="0" fontId="19" fillId="0" borderId="3" xfId="0" applyFont="1" applyBorder="1" applyAlignment="1">
      <alignment horizontal="center"/>
    </xf>
    <xf numFmtId="0" fontId="19" fillId="0" borderId="0" xfId="0" applyFont="1" applyBorder="1" applyAlignment="1">
      <alignment horizontal="center"/>
    </xf>
    <xf numFmtId="0" fontId="19" fillId="0" borderId="5" xfId="0" applyFont="1" applyBorder="1" applyAlignment="1">
      <alignment horizontal="center"/>
    </xf>
    <xf numFmtId="0" fontId="10" fillId="0" borderId="14" xfId="0" applyFont="1" applyBorder="1" applyAlignment="1">
      <alignment horizontal="center"/>
    </xf>
    <xf numFmtId="0" fontId="10" fillId="0" borderId="16" xfId="0" applyFont="1" applyBorder="1" applyAlignment="1">
      <alignment horizontal="center"/>
    </xf>
    <xf numFmtId="21" fontId="10" fillId="0" borderId="0" xfId="0" applyNumberFormat="1" applyFont="1" applyBorder="1" applyAlignment="1">
      <alignment horizontal="center"/>
    </xf>
    <xf numFmtId="0" fontId="3" fillId="0" borderId="0" xfId="0" applyFont="1" applyBorder="1"/>
    <xf numFmtId="0" fontId="14" fillId="0" borderId="17" xfId="29" applyFont="1" applyBorder="1" applyAlignment="1">
      <alignment horizontal="center" vertical="center"/>
    </xf>
    <xf numFmtId="0" fontId="14" fillId="0" borderId="16" xfId="29" applyFont="1" applyBorder="1" applyAlignment="1">
      <alignment horizontal="center" vertical="center"/>
    </xf>
    <xf numFmtId="0" fontId="14" fillId="0" borderId="10" xfId="29" applyFont="1" applyBorder="1" applyAlignment="1">
      <alignment horizontal="center" vertical="center"/>
    </xf>
    <xf numFmtId="0" fontId="15" fillId="0" borderId="0" xfId="29" applyFont="1" applyAlignment="1">
      <alignment horizontal="center" vertical="center" wrapText="1"/>
    </xf>
    <xf numFmtId="0" fontId="21" fillId="0" borderId="0" xfId="29" applyFont="1" applyAlignment="1">
      <alignment horizontal="center"/>
    </xf>
    <xf numFmtId="0" fontId="4" fillId="0" borderId="21" xfId="29" applyFont="1" applyBorder="1" applyAlignment="1">
      <alignment horizontal="center" vertical="center"/>
    </xf>
    <xf numFmtId="0" fontId="4" fillId="0" borderId="14" xfId="29" applyFont="1" applyBorder="1" applyAlignment="1">
      <alignment horizontal="center" vertical="center"/>
    </xf>
    <xf numFmtId="0" fontId="4" fillId="0" borderId="11" xfId="29" applyFont="1" applyBorder="1" applyAlignment="1">
      <alignment horizontal="center" vertical="center"/>
    </xf>
    <xf numFmtId="0" fontId="4" fillId="0" borderId="12" xfId="29" applyFont="1" applyBorder="1" applyAlignment="1">
      <alignment horizontal="center" vertical="center"/>
    </xf>
    <xf numFmtId="3" fontId="4" fillId="0" borderId="11" xfId="29" applyNumberFormat="1" applyFont="1" applyBorder="1" applyAlignment="1">
      <alignment horizontal="center" vertical="center"/>
    </xf>
    <xf numFmtId="3" fontId="4" fillId="0" borderId="12" xfId="29" applyNumberFormat="1" applyFont="1" applyBorder="1" applyAlignment="1">
      <alignment horizontal="center" vertical="center"/>
    </xf>
    <xf numFmtId="3" fontId="4" fillId="0" borderId="11" xfId="29" applyNumberFormat="1" applyFont="1" applyFill="1" applyBorder="1" applyAlignment="1">
      <alignment horizontal="center" vertical="center"/>
    </xf>
    <xf numFmtId="3" fontId="4" fillId="0" borderId="12" xfId="29" applyNumberFormat="1" applyFont="1" applyFill="1" applyBorder="1" applyAlignment="1">
      <alignment horizontal="center" vertical="center"/>
    </xf>
    <xf numFmtId="0" fontId="14" fillId="0" borderId="8" xfId="29" applyFont="1" applyBorder="1" applyAlignment="1">
      <alignment horizontal="center" vertical="center"/>
    </xf>
    <xf numFmtId="0" fontId="15" fillId="0" borderId="11" xfId="29" applyFont="1" applyBorder="1" applyAlignment="1">
      <alignment horizontal="center" vertical="center"/>
    </xf>
    <xf numFmtId="0" fontId="15" fillId="0" borderId="12" xfId="29" applyFont="1" applyBorder="1" applyAlignment="1">
      <alignment horizontal="center" vertical="center"/>
    </xf>
    <xf numFmtId="3" fontId="14" fillId="0" borderId="11" xfId="29" applyNumberFormat="1" applyFont="1" applyBorder="1" applyAlignment="1">
      <alignment horizontal="center" vertical="center"/>
    </xf>
    <xf numFmtId="3" fontId="14" fillId="0" borderId="12" xfId="29" applyNumberFormat="1" applyFont="1" applyBorder="1" applyAlignment="1">
      <alignment horizontal="center" vertical="center"/>
    </xf>
    <xf numFmtId="3" fontId="4" fillId="3" borderId="11" xfId="29" applyNumberFormat="1" applyFont="1" applyFill="1" applyBorder="1" applyAlignment="1">
      <alignment horizontal="center" vertical="center"/>
    </xf>
    <xf numFmtId="3" fontId="4" fillId="3" borderId="12" xfId="29" applyNumberFormat="1" applyFont="1" applyFill="1" applyBorder="1" applyAlignment="1">
      <alignment horizontal="center" vertical="center"/>
    </xf>
    <xf numFmtId="0" fontId="22" fillId="0" borderId="0" xfId="29" applyFont="1" applyAlignment="1">
      <alignment horizontal="center" vertical="center"/>
    </xf>
    <xf numFmtId="0" fontId="23" fillId="0" borderId="0" xfId="29" applyFont="1" applyAlignment="1">
      <alignment horizontal="center" vertical="center"/>
    </xf>
    <xf numFmtId="0" fontId="40" fillId="0" borderId="0" xfId="25" applyFont="1" applyAlignment="1">
      <alignment horizontal="center"/>
    </xf>
    <xf numFmtId="165" fontId="44" fillId="0" borderId="0" xfId="1" applyFont="1" applyAlignment="1">
      <alignment horizontal="center"/>
    </xf>
    <xf numFmtId="165" fontId="46" fillId="0" borderId="0" xfId="1" applyFont="1" applyAlignment="1">
      <alignment horizontal="center"/>
    </xf>
    <xf numFmtId="165" fontId="48" fillId="0" borderId="47" xfId="1" applyFont="1" applyBorder="1" applyAlignment="1">
      <alignment horizontal="center"/>
    </xf>
    <xf numFmtId="165" fontId="48" fillId="0" borderId="1" xfId="1" applyFont="1" applyBorder="1" applyAlignment="1">
      <alignment horizontal="center"/>
    </xf>
    <xf numFmtId="165" fontId="48" fillId="0" borderId="48" xfId="1" applyFont="1" applyBorder="1" applyAlignment="1">
      <alignment horizontal="center"/>
    </xf>
    <xf numFmtId="165" fontId="48" fillId="0" borderId="0" xfId="1" applyFont="1" applyBorder="1" applyAlignment="1">
      <alignment horizontal="center"/>
    </xf>
    <xf numFmtId="0" fontId="27" fillId="0" borderId="0" xfId="29" applyFont="1" applyAlignment="1">
      <alignment horizontal="center"/>
    </xf>
    <xf numFmtId="0" fontId="12" fillId="0" borderId="0" xfId="29" applyFont="1" applyAlignment="1">
      <alignment horizontal="center" wrapText="1"/>
    </xf>
    <xf numFmtId="0" fontId="12" fillId="0" borderId="0" xfId="29" applyFont="1" applyAlignment="1">
      <alignment horizontal="center"/>
    </xf>
  </cellXfs>
  <cellStyles count="49">
    <cellStyle name="Comma" xfId="1" builtinId="3"/>
    <cellStyle name="Comma 10" xfId="2" xr:uid="{00000000-0005-0000-0000-000001000000}"/>
    <cellStyle name="Comma 11" xfId="3" xr:uid="{00000000-0005-0000-0000-000002000000}"/>
    <cellStyle name="Comma 12" xfId="4" xr:uid="{00000000-0005-0000-0000-000003000000}"/>
    <cellStyle name="Comma 13" xfId="5" xr:uid="{00000000-0005-0000-0000-000004000000}"/>
    <cellStyle name="Comma 14" xfId="43" xr:uid="{00000000-0005-0000-0000-000005000000}"/>
    <cellStyle name="Comma 2" xfId="6" xr:uid="{00000000-0005-0000-0000-000006000000}"/>
    <cellStyle name="Comma 2 2" xfId="7" xr:uid="{00000000-0005-0000-0000-000007000000}"/>
    <cellStyle name="Comma 2 3" xfId="8" xr:uid="{00000000-0005-0000-0000-000008000000}"/>
    <cellStyle name="Comma 2 4" xfId="42" xr:uid="{00000000-0005-0000-0000-000009000000}"/>
    <cellStyle name="Comma 3" xfId="9" xr:uid="{00000000-0005-0000-0000-00000A000000}"/>
    <cellStyle name="Comma 4" xfId="10" xr:uid="{00000000-0005-0000-0000-00000B000000}"/>
    <cellStyle name="Comma 5" xfId="11" xr:uid="{00000000-0005-0000-0000-00000C000000}"/>
    <cellStyle name="Comma 6" xfId="12" xr:uid="{00000000-0005-0000-0000-00000D000000}"/>
    <cellStyle name="Comma 7" xfId="13" xr:uid="{00000000-0005-0000-0000-00000E000000}"/>
    <cellStyle name="Comma 8" xfId="14" xr:uid="{00000000-0005-0000-0000-00000F000000}"/>
    <cellStyle name="Comma 8 2" xfId="46" xr:uid="{00000000-0005-0000-0000-000010000000}"/>
    <cellStyle name="Comma 9" xfId="15" xr:uid="{00000000-0005-0000-0000-000011000000}"/>
    <cellStyle name="Migliaia 2" xfId="16" xr:uid="{00000000-0005-0000-0000-000012000000}"/>
    <cellStyle name="Migliaia 2 2" xfId="17" xr:uid="{00000000-0005-0000-0000-000013000000}"/>
    <cellStyle name="Normal" xfId="0" builtinId="0"/>
    <cellStyle name="Normal 10" xfId="18" xr:uid="{00000000-0005-0000-0000-000015000000}"/>
    <cellStyle name="Normal 11" xfId="19" xr:uid="{00000000-0005-0000-0000-000016000000}"/>
    <cellStyle name="Normal 11 2" xfId="20" xr:uid="{00000000-0005-0000-0000-000017000000}"/>
    <cellStyle name="Normal 11_Llogari inventariale 2016- Xhimi" xfId="21" xr:uid="{00000000-0005-0000-0000-000018000000}"/>
    <cellStyle name="Normal 12" xfId="22" xr:uid="{00000000-0005-0000-0000-000019000000}"/>
    <cellStyle name="Normal 13" xfId="23" xr:uid="{00000000-0005-0000-0000-00001A000000}"/>
    <cellStyle name="Normal 14" xfId="40" xr:uid="{00000000-0005-0000-0000-00001B000000}"/>
    <cellStyle name="Normal 15" xfId="48" xr:uid="{00000000-0005-0000-0000-00001C000000}"/>
    <cellStyle name="Normal 2" xfId="24" xr:uid="{00000000-0005-0000-0000-00001D000000}"/>
    <cellStyle name="Normal 2 2" xfId="25" xr:uid="{00000000-0005-0000-0000-00001E000000}"/>
    <cellStyle name="Normal 2 3" xfId="26" xr:uid="{00000000-0005-0000-0000-00001F000000}"/>
    <cellStyle name="Normal 2 3 2 2" xfId="47" xr:uid="{00000000-0005-0000-0000-000020000000}"/>
    <cellStyle name="Normal 2 4" xfId="45" xr:uid="{00000000-0005-0000-0000-000021000000}"/>
    <cellStyle name="Normal 2_Llogari inventariale 2016- Xhimi" xfId="27" xr:uid="{00000000-0005-0000-0000-000022000000}"/>
    <cellStyle name="Normal 3" xfId="28" xr:uid="{00000000-0005-0000-0000-000023000000}"/>
    <cellStyle name="Normal 4" xfId="29" xr:uid="{00000000-0005-0000-0000-000024000000}"/>
    <cellStyle name="Normal 4 2" xfId="30" xr:uid="{00000000-0005-0000-0000-000025000000}"/>
    <cellStyle name="Normal 4 3" xfId="31" xr:uid="{00000000-0005-0000-0000-000026000000}"/>
    <cellStyle name="Normal 4 4" xfId="41" xr:uid="{00000000-0005-0000-0000-000027000000}"/>
    <cellStyle name="Normal 4_Llogari inventariale 2016- Xhimi" xfId="32" xr:uid="{00000000-0005-0000-0000-000028000000}"/>
    <cellStyle name="Normal 5" xfId="33" xr:uid="{00000000-0005-0000-0000-000029000000}"/>
    <cellStyle name="Normal 5 2" xfId="44" xr:uid="{00000000-0005-0000-0000-00002A000000}"/>
    <cellStyle name="Normal 6" xfId="34" xr:uid="{00000000-0005-0000-0000-00002B000000}"/>
    <cellStyle name="Normal 7" xfId="35" xr:uid="{00000000-0005-0000-0000-00002C000000}"/>
    <cellStyle name="Normal 8" xfId="36" xr:uid="{00000000-0005-0000-0000-00002D000000}"/>
    <cellStyle name="Normal 9" xfId="37" xr:uid="{00000000-0005-0000-0000-00002E000000}"/>
    <cellStyle name="Normale 2" xfId="38" xr:uid="{00000000-0005-0000-0000-00002F000000}"/>
    <cellStyle name="Percent" xfId="39" builtinId="5"/>
  </cellStyles>
  <dxfs count="0"/>
  <tableStyles count="0" defaultTableStyle="TableStyleMedium9" defaultPivotStyle="PivotStyleLight16"/>
  <colors>
    <mruColors>
      <color rgb="FF00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RODUK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IND"/>
      <sheetName val="PRODUKTE"/>
    </sheetNames>
    <sheetDataSet>
      <sheetData sheetId="0" refreshError="1"/>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37"/>
  <sheetViews>
    <sheetView topLeftCell="A7" workbookViewId="0">
      <selection activeCell="H22" sqref="H22"/>
    </sheetView>
  </sheetViews>
  <sheetFormatPr defaultRowHeight="14.4" x14ac:dyDescent="0.3"/>
  <cols>
    <col min="1" max="1" width="4.5546875" customWidth="1"/>
    <col min="5" max="5" width="9.88671875" bestFit="1" customWidth="1"/>
    <col min="10" max="10" width="10.33203125" customWidth="1"/>
  </cols>
  <sheetData>
    <row r="1" spans="1:10" x14ac:dyDescent="0.3">
      <c r="A1" s="24"/>
      <c r="B1" s="1"/>
      <c r="C1" s="1"/>
      <c r="D1" s="1"/>
      <c r="E1" s="1"/>
      <c r="F1" s="1"/>
      <c r="G1" s="1"/>
      <c r="H1" s="1"/>
      <c r="I1" s="1"/>
      <c r="J1" s="2"/>
    </row>
    <row r="2" spans="1:10" ht="15" thickBot="1" x14ac:dyDescent="0.35">
      <c r="A2" s="3"/>
      <c r="B2" s="224" t="s">
        <v>0</v>
      </c>
      <c r="C2" s="224"/>
      <c r="D2" s="14"/>
      <c r="E2" s="4" t="s">
        <v>188</v>
      </c>
      <c r="F2" s="5"/>
      <c r="G2" s="22"/>
      <c r="H2" s="4"/>
      <c r="I2" s="15"/>
      <c r="J2" s="6"/>
    </row>
    <row r="3" spans="1:10" ht="15" thickBot="1" x14ac:dyDescent="0.35">
      <c r="A3" s="3"/>
      <c r="B3" s="17" t="s">
        <v>1</v>
      </c>
      <c r="C3" s="14"/>
      <c r="D3" s="14"/>
      <c r="E3" s="18" t="s">
        <v>18</v>
      </c>
      <c r="F3" s="29"/>
      <c r="G3" s="30"/>
      <c r="H3" s="17"/>
      <c r="I3" s="17"/>
      <c r="J3" s="6"/>
    </row>
    <row r="4" spans="1:10" ht="15" thickBot="1" x14ac:dyDescent="0.35">
      <c r="A4" s="3"/>
      <c r="B4" s="224" t="s">
        <v>2</v>
      </c>
      <c r="C4" s="224"/>
      <c r="D4" s="14"/>
      <c r="E4" s="4" t="s">
        <v>277</v>
      </c>
      <c r="F4" s="4"/>
      <c r="G4" s="4"/>
      <c r="H4" s="4"/>
      <c r="I4" s="4"/>
      <c r="J4" s="6"/>
    </row>
    <row r="5" spans="1:10" ht="15" thickBot="1" x14ac:dyDescent="0.35">
      <c r="A5" s="3"/>
      <c r="B5" s="14"/>
      <c r="C5" s="14"/>
      <c r="D5" s="14"/>
      <c r="E5" s="212" t="s">
        <v>278</v>
      </c>
      <c r="F5" s="19"/>
      <c r="G5" s="23"/>
      <c r="H5" s="20"/>
      <c r="I5" s="17"/>
      <c r="J5" s="6"/>
    </row>
    <row r="6" spans="1:10" ht="15" thickBot="1" x14ac:dyDescent="0.35">
      <c r="A6" s="3"/>
      <c r="B6" s="224" t="s">
        <v>3</v>
      </c>
      <c r="C6" s="224"/>
      <c r="D6" s="14"/>
      <c r="E6" s="16" t="s">
        <v>276</v>
      </c>
      <c r="F6" s="14"/>
      <c r="G6" s="14"/>
      <c r="H6" s="14"/>
      <c r="I6" s="14"/>
      <c r="J6" s="6"/>
    </row>
    <row r="7" spans="1:10" ht="15" thickBot="1" x14ac:dyDescent="0.35">
      <c r="A7" s="3"/>
      <c r="B7" s="224" t="s">
        <v>4</v>
      </c>
      <c r="C7" s="224"/>
      <c r="D7" s="224"/>
      <c r="E7" s="4"/>
      <c r="F7" s="14"/>
      <c r="G7" s="14"/>
      <c r="H7" s="14"/>
      <c r="I7" s="14"/>
      <c r="J7" s="6"/>
    </row>
    <row r="8" spans="1:10" x14ac:dyDescent="0.3">
      <c r="A8" s="3"/>
      <c r="B8" s="14"/>
      <c r="C8" s="14"/>
      <c r="D8" s="14"/>
      <c r="E8" s="14"/>
      <c r="F8" s="14"/>
      <c r="G8" s="14"/>
      <c r="H8" s="14"/>
      <c r="I8" s="14"/>
      <c r="J8" s="6"/>
    </row>
    <row r="9" spans="1:10" x14ac:dyDescent="0.3">
      <c r="A9" s="3"/>
      <c r="B9" s="224" t="s">
        <v>5</v>
      </c>
      <c r="C9" s="224"/>
      <c r="D9" s="14"/>
      <c r="E9" s="213" t="s">
        <v>192</v>
      </c>
      <c r="F9" s="214"/>
      <c r="G9" s="214"/>
      <c r="H9" s="214"/>
      <c r="I9" s="214"/>
      <c r="J9" s="215"/>
    </row>
    <row r="10" spans="1:10" x14ac:dyDescent="0.3">
      <c r="A10" s="3"/>
      <c r="B10" s="14"/>
      <c r="C10" s="14"/>
      <c r="D10" s="14"/>
      <c r="E10" s="214"/>
      <c r="F10" s="214"/>
      <c r="G10" s="214"/>
      <c r="H10" s="214"/>
      <c r="I10" s="214"/>
      <c r="J10" s="215"/>
    </row>
    <row r="11" spans="1:10" x14ac:dyDescent="0.3">
      <c r="A11" s="3"/>
      <c r="B11" s="14"/>
      <c r="C11" s="14"/>
      <c r="D11" s="14"/>
      <c r="E11" s="214"/>
      <c r="F11" s="214"/>
      <c r="G11" s="214"/>
      <c r="H11" s="214"/>
      <c r="I11" s="214"/>
      <c r="J11" s="215"/>
    </row>
    <row r="12" spans="1:10" s="21" customFormat="1" x14ac:dyDescent="0.3">
      <c r="A12" s="3"/>
      <c r="B12" s="14"/>
      <c r="C12" s="14"/>
      <c r="D12" s="14"/>
      <c r="E12" s="214"/>
      <c r="F12" s="214"/>
      <c r="G12" s="214"/>
      <c r="H12" s="214"/>
      <c r="I12" s="214"/>
      <c r="J12" s="215"/>
    </row>
    <row r="13" spans="1:10" s="21" customFormat="1" ht="35.25" customHeight="1" x14ac:dyDescent="0.3">
      <c r="A13" s="3"/>
      <c r="B13" s="14"/>
      <c r="C13" s="14"/>
      <c r="D13" s="14"/>
      <c r="E13" s="214"/>
      <c r="F13" s="214"/>
      <c r="G13" s="214"/>
      <c r="H13" s="214"/>
      <c r="I13" s="214"/>
      <c r="J13" s="215"/>
    </row>
    <row r="14" spans="1:10" ht="33" x14ac:dyDescent="0.6">
      <c r="A14" s="218" t="s">
        <v>6</v>
      </c>
      <c r="B14" s="219"/>
      <c r="C14" s="219"/>
      <c r="D14" s="219"/>
      <c r="E14" s="219"/>
      <c r="F14" s="219"/>
      <c r="G14" s="219"/>
      <c r="H14" s="219"/>
      <c r="I14" s="219"/>
      <c r="J14" s="220"/>
    </row>
    <row r="15" spans="1:10" x14ac:dyDescent="0.3">
      <c r="A15" s="31"/>
      <c r="B15" s="217" t="s">
        <v>19</v>
      </c>
      <c r="C15" s="217"/>
      <c r="D15" s="217"/>
      <c r="E15" s="217"/>
      <c r="F15" s="217"/>
      <c r="G15" s="217"/>
      <c r="H15" s="217"/>
      <c r="I15" s="217"/>
      <c r="J15" s="32"/>
    </row>
    <row r="16" spans="1:10" x14ac:dyDescent="0.3">
      <c r="A16" s="31"/>
      <c r="B16" s="217" t="s">
        <v>20</v>
      </c>
      <c r="C16" s="217"/>
      <c r="D16" s="217"/>
      <c r="E16" s="217"/>
      <c r="F16" s="217"/>
      <c r="G16" s="217"/>
      <c r="H16" s="217"/>
      <c r="I16" s="217"/>
      <c r="J16" s="32"/>
    </row>
    <row r="17" spans="1:10" x14ac:dyDescent="0.3">
      <c r="A17" s="31"/>
      <c r="B17" s="25"/>
      <c r="C17" s="25"/>
      <c r="D17" s="25"/>
      <c r="E17" s="25"/>
      <c r="F17" s="25"/>
      <c r="G17" s="25"/>
      <c r="H17" s="25"/>
      <c r="I17" s="25"/>
      <c r="J17" s="32"/>
    </row>
    <row r="18" spans="1:10" x14ac:dyDescent="0.3">
      <c r="A18" s="31"/>
      <c r="B18" s="25"/>
      <c r="C18" s="25"/>
      <c r="D18" s="25"/>
      <c r="E18" s="25"/>
      <c r="F18" s="25"/>
      <c r="G18" s="25"/>
      <c r="H18" s="25"/>
      <c r="I18" s="25"/>
      <c r="J18" s="32"/>
    </row>
    <row r="19" spans="1:10" x14ac:dyDescent="0.3">
      <c r="A19" s="7"/>
      <c r="B19" s="14"/>
      <c r="C19" s="14"/>
      <c r="D19" s="14"/>
      <c r="E19" s="14"/>
      <c r="F19" s="14"/>
      <c r="G19" s="14"/>
      <c r="H19" s="14"/>
      <c r="I19" s="14"/>
      <c r="J19" s="8"/>
    </row>
    <row r="20" spans="1:10" ht="33" x14ac:dyDescent="0.6">
      <c r="A20" s="7"/>
      <c r="B20" s="14"/>
      <c r="C20" s="14"/>
      <c r="D20" s="14"/>
      <c r="E20" s="33" t="s">
        <v>189</v>
      </c>
      <c r="F20" s="14"/>
      <c r="G20" s="14"/>
      <c r="H20" s="14"/>
      <c r="I20" s="14"/>
      <c r="J20" s="8"/>
    </row>
    <row r="21" spans="1:10" x14ac:dyDescent="0.3">
      <c r="A21" s="7"/>
      <c r="B21" s="14"/>
      <c r="C21" s="14"/>
      <c r="D21" s="14"/>
      <c r="E21" s="14"/>
      <c r="F21" s="14"/>
      <c r="G21" s="14"/>
      <c r="H21" s="14"/>
      <c r="I21" s="14"/>
      <c r="J21" s="8"/>
    </row>
    <row r="22" spans="1:10" x14ac:dyDescent="0.3">
      <c r="A22" s="7"/>
      <c r="B22" s="14"/>
      <c r="C22" s="14"/>
      <c r="D22" s="14"/>
      <c r="E22" s="14"/>
      <c r="F22" s="14"/>
      <c r="G22" s="14"/>
      <c r="H22" s="14"/>
      <c r="I22" s="14"/>
      <c r="J22" s="8"/>
    </row>
    <row r="23" spans="1:10" s="21" customFormat="1" x14ac:dyDescent="0.3">
      <c r="A23" s="7"/>
      <c r="B23" s="14"/>
      <c r="C23" s="14"/>
      <c r="D23" s="14"/>
      <c r="E23" s="14"/>
      <c r="F23" s="14"/>
      <c r="G23" s="14"/>
      <c r="H23" s="14"/>
      <c r="I23" s="14"/>
      <c r="J23" s="8"/>
    </row>
    <row r="24" spans="1:10" s="21" customFormat="1" x14ac:dyDescent="0.3">
      <c r="A24" s="7"/>
      <c r="B24" s="14"/>
      <c r="C24" s="14"/>
      <c r="D24" s="14"/>
      <c r="E24" s="14"/>
      <c r="F24" s="14"/>
      <c r="G24" s="14"/>
      <c r="H24" s="14"/>
      <c r="I24" s="14"/>
      <c r="J24" s="8"/>
    </row>
    <row r="25" spans="1:10" x14ac:dyDescent="0.3">
      <c r="A25" s="7"/>
      <c r="B25" s="14"/>
      <c r="C25" s="14"/>
      <c r="D25" s="14"/>
      <c r="E25" s="14"/>
      <c r="F25" s="14"/>
      <c r="G25" s="14"/>
      <c r="H25" s="14"/>
      <c r="I25" s="14"/>
      <c r="J25" s="8"/>
    </row>
    <row r="26" spans="1:10" x14ac:dyDescent="0.3">
      <c r="A26" s="7"/>
      <c r="B26" s="14"/>
      <c r="C26" s="14"/>
      <c r="D26" s="14"/>
      <c r="E26" s="14"/>
      <c r="F26" s="14"/>
      <c r="G26" s="14"/>
      <c r="H26" s="14"/>
      <c r="I26" s="14"/>
      <c r="J26" s="8"/>
    </row>
    <row r="27" spans="1:10" x14ac:dyDescent="0.3">
      <c r="A27" s="7"/>
      <c r="B27" s="26" t="s">
        <v>21</v>
      </c>
      <c r="C27" s="26"/>
      <c r="D27" s="26"/>
      <c r="E27" s="26"/>
      <c r="F27" s="26"/>
      <c r="G27" s="221" t="s">
        <v>281</v>
      </c>
      <c r="H27" s="221"/>
      <c r="I27" s="14"/>
      <c r="J27" s="8"/>
    </row>
    <row r="28" spans="1:10" x14ac:dyDescent="0.3">
      <c r="A28" s="7"/>
      <c r="B28" s="26" t="s">
        <v>22</v>
      </c>
      <c r="C28" s="26"/>
      <c r="D28" s="26"/>
      <c r="E28" s="26"/>
      <c r="F28" s="26"/>
      <c r="G28" s="222"/>
      <c r="H28" s="222"/>
      <c r="I28" s="14"/>
      <c r="J28" s="8"/>
    </row>
    <row r="29" spans="1:10" x14ac:dyDescent="0.3">
      <c r="A29" s="7"/>
      <c r="B29" s="26" t="s">
        <v>7</v>
      </c>
      <c r="C29" s="26"/>
      <c r="D29" s="26"/>
      <c r="E29" s="26"/>
      <c r="F29" s="26"/>
      <c r="G29" s="222" t="s">
        <v>280</v>
      </c>
      <c r="H29" s="222"/>
      <c r="I29" s="14"/>
      <c r="J29" s="8"/>
    </row>
    <row r="30" spans="1:10" x14ac:dyDescent="0.3">
      <c r="A30" s="3"/>
      <c r="B30" s="26" t="s">
        <v>23</v>
      </c>
      <c r="C30" s="26"/>
      <c r="D30" s="26"/>
      <c r="E30" s="26"/>
      <c r="F30" s="26"/>
      <c r="G30" s="222" t="s">
        <v>280</v>
      </c>
      <c r="H30" s="222"/>
      <c r="I30" s="14"/>
      <c r="J30" s="6"/>
    </row>
    <row r="31" spans="1:10" x14ac:dyDescent="0.3">
      <c r="A31" s="3"/>
      <c r="B31" s="25"/>
      <c r="C31" s="25"/>
      <c r="D31" s="25"/>
      <c r="E31" s="25"/>
      <c r="F31" s="25"/>
      <c r="G31" s="25"/>
      <c r="H31" s="25"/>
      <c r="I31" s="14"/>
      <c r="J31" s="6"/>
    </row>
    <row r="32" spans="1:10" x14ac:dyDescent="0.3">
      <c r="A32" s="3"/>
      <c r="B32" s="26" t="s">
        <v>8</v>
      </c>
      <c r="C32" s="26"/>
      <c r="D32" s="26"/>
      <c r="E32" s="26"/>
      <c r="F32" s="27" t="s">
        <v>9</v>
      </c>
      <c r="G32" s="223" t="s">
        <v>190</v>
      </c>
      <c r="H32" s="217"/>
      <c r="I32" s="14"/>
      <c r="J32" s="6"/>
    </row>
    <row r="33" spans="1:10" x14ac:dyDescent="0.3">
      <c r="A33" s="3"/>
      <c r="B33" s="26"/>
      <c r="C33" s="26"/>
      <c r="D33" s="26"/>
      <c r="E33" s="26"/>
      <c r="F33" s="27" t="s">
        <v>10</v>
      </c>
      <c r="G33" s="216" t="s">
        <v>191</v>
      </c>
      <c r="H33" s="217"/>
      <c r="I33" s="14"/>
      <c r="J33" s="6"/>
    </row>
    <row r="34" spans="1:10" x14ac:dyDescent="0.3">
      <c r="A34" s="7"/>
      <c r="B34" s="26"/>
      <c r="C34" s="26"/>
      <c r="D34" s="26"/>
      <c r="E34" s="26"/>
      <c r="F34" s="27"/>
      <c r="G34" s="27"/>
      <c r="H34" s="27"/>
      <c r="I34" s="14"/>
      <c r="J34" s="8"/>
    </row>
    <row r="35" spans="1:10" ht="15.6" x14ac:dyDescent="0.3">
      <c r="A35" s="9"/>
      <c r="B35" s="26" t="s">
        <v>11</v>
      </c>
      <c r="C35" s="26"/>
      <c r="D35" s="26"/>
      <c r="E35" s="27"/>
      <c r="F35" s="26"/>
      <c r="G35" s="28" t="s">
        <v>282</v>
      </c>
      <c r="H35" s="28"/>
      <c r="I35" s="14"/>
      <c r="J35" s="10"/>
    </row>
    <row r="36" spans="1:10" ht="15" thickBot="1" x14ac:dyDescent="0.35">
      <c r="A36" s="11"/>
      <c r="B36" s="12"/>
      <c r="C36" s="12"/>
      <c r="D36" s="12"/>
      <c r="E36" s="12"/>
      <c r="F36" s="12"/>
      <c r="G36" s="12"/>
      <c r="H36" s="12"/>
      <c r="I36" s="12"/>
      <c r="J36" s="13"/>
    </row>
    <row r="37" spans="1:10" x14ac:dyDescent="0.3">
      <c r="B37" s="21"/>
      <c r="C37" s="21"/>
      <c r="D37" s="21"/>
      <c r="E37" s="21"/>
      <c r="F37" s="21"/>
      <c r="G37" s="21"/>
      <c r="H37" s="21"/>
    </row>
  </sheetData>
  <mergeCells count="15">
    <mergeCell ref="B2:C2"/>
    <mergeCell ref="B4:C4"/>
    <mergeCell ref="B6:C6"/>
    <mergeCell ref="B7:D7"/>
    <mergeCell ref="B9:C9"/>
    <mergeCell ref="E9:J13"/>
    <mergeCell ref="G33:H33"/>
    <mergeCell ref="A14:J14"/>
    <mergeCell ref="B16:I16"/>
    <mergeCell ref="G27:H27"/>
    <mergeCell ref="B15:I15"/>
    <mergeCell ref="G28:H28"/>
    <mergeCell ref="G29:H29"/>
    <mergeCell ref="G30:H30"/>
    <mergeCell ref="G32:H32"/>
  </mergeCells>
  <pageMargins left="0.72" right="0.25" top="1.33" bottom="0.75" header="1.18"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1:N61"/>
  <sheetViews>
    <sheetView tabSelected="1" topLeftCell="A33" workbookViewId="0">
      <selection activeCell="K41" sqref="K41"/>
    </sheetView>
  </sheetViews>
  <sheetFormatPr defaultColWidth="9.109375" defaultRowHeight="15.6" x14ac:dyDescent="0.3"/>
  <cols>
    <col min="1" max="1" width="2.33203125" style="41" customWidth="1"/>
    <col min="2" max="2" width="3.6640625" style="57" customWidth="1"/>
    <col min="3" max="3" width="3.44140625" style="40" customWidth="1"/>
    <col min="4" max="4" width="2.6640625" style="40" customWidth="1"/>
    <col min="5" max="5" width="61.88671875" style="41" customWidth="1"/>
    <col min="6" max="6" width="10.33203125" style="40" customWidth="1"/>
    <col min="7" max="7" width="10.5546875" style="42" customWidth="1"/>
    <col min="8" max="8" width="10.6640625" style="42" customWidth="1"/>
    <col min="9" max="9" width="9.109375" bestFit="1" customWidth="1"/>
    <col min="10" max="10" width="7.33203125" bestFit="1" customWidth="1"/>
    <col min="11" max="11" width="10.109375" bestFit="1" customWidth="1"/>
    <col min="12" max="13" width="14" bestFit="1" customWidth="1"/>
    <col min="14" max="14" width="8.88671875" customWidth="1"/>
    <col min="15" max="16384" width="9.109375" style="41"/>
  </cols>
  <sheetData>
    <row r="1" spans="2:14" s="39" customFormat="1" ht="7.5" customHeight="1" x14ac:dyDescent="0.3">
      <c r="B1" s="55"/>
      <c r="C1" s="34"/>
      <c r="D1" s="35"/>
      <c r="E1" s="36"/>
      <c r="F1" s="37"/>
      <c r="G1" s="38"/>
      <c r="H1" s="56"/>
      <c r="I1"/>
      <c r="J1"/>
      <c r="K1"/>
      <c r="L1"/>
      <c r="M1"/>
      <c r="N1"/>
    </row>
    <row r="2" spans="2:14" s="39" customFormat="1" ht="17.25" customHeight="1" x14ac:dyDescent="0.3">
      <c r="B2" s="228" t="s">
        <v>27</v>
      </c>
      <c r="C2" s="228"/>
      <c r="D2" s="228"/>
      <c r="E2" s="228"/>
      <c r="F2" s="228"/>
      <c r="G2" s="228"/>
      <c r="H2" s="228"/>
      <c r="I2"/>
      <c r="J2"/>
      <c r="K2"/>
      <c r="L2"/>
      <c r="M2"/>
      <c r="N2"/>
    </row>
    <row r="3" spans="2:14" s="39" customFormat="1" ht="17.25" customHeight="1" x14ac:dyDescent="0.3">
      <c r="B3" s="228" t="s">
        <v>28</v>
      </c>
      <c r="C3" s="228"/>
      <c r="D3" s="228"/>
      <c r="E3" s="228"/>
      <c r="F3" s="228"/>
      <c r="G3" s="228"/>
      <c r="H3" s="228"/>
      <c r="I3"/>
      <c r="J3"/>
      <c r="K3"/>
      <c r="L3"/>
      <c r="M3"/>
      <c r="N3"/>
    </row>
    <row r="4" spans="2:14" s="39" customFormat="1" ht="17.25" customHeight="1" x14ac:dyDescent="0.3">
      <c r="B4" s="229" t="s">
        <v>29</v>
      </c>
      <c r="C4" s="229"/>
      <c r="D4" s="229"/>
      <c r="E4" s="229"/>
      <c r="F4" s="229"/>
      <c r="G4" s="229"/>
      <c r="H4" s="229"/>
      <c r="I4"/>
      <c r="J4"/>
      <c r="K4"/>
      <c r="L4"/>
      <c r="M4"/>
      <c r="N4"/>
    </row>
    <row r="5" spans="2:14" ht="13.5" customHeight="1" x14ac:dyDescent="0.3"/>
    <row r="6" spans="2:14" s="39" customFormat="1" ht="15.9" customHeight="1" x14ac:dyDescent="0.3">
      <c r="B6" s="58" t="s">
        <v>12</v>
      </c>
      <c r="C6" s="225" t="s">
        <v>14</v>
      </c>
      <c r="D6" s="226"/>
      <c r="E6" s="227"/>
      <c r="F6" s="43" t="s">
        <v>24</v>
      </c>
      <c r="G6" s="44">
        <v>2018</v>
      </c>
      <c r="H6" s="44">
        <v>2017</v>
      </c>
      <c r="I6"/>
      <c r="J6"/>
      <c r="K6"/>
      <c r="L6"/>
      <c r="M6"/>
      <c r="N6"/>
    </row>
    <row r="7" spans="2:14" s="39" customFormat="1" ht="12.75" customHeight="1" x14ac:dyDescent="0.3">
      <c r="B7" s="59" t="s">
        <v>13</v>
      </c>
      <c r="C7" s="60" t="s">
        <v>30</v>
      </c>
      <c r="D7" s="61"/>
      <c r="E7" s="62"/>
      <c r="F7" s="46">
        <v>29</v>
      </c>
      <c r="G7" s="63">
        <v>98455085.179999992</v>
      </c>
      <c r="H7" s="63">
        <v>66979939.980000004</v>
      </c>
      <c r="I7"/>
      <c r="J7"/>
      <c r="K7"/>
      <c r="L7"/>
      <c r="M7"/>
      <c r="N7"/>
    </row>
    <row r="8" spans="2:14" s="39" customFormat="1" ht="12.75" customHeight="1" x14ac:dyDescent="0.3">
      <c r="B8" s="59" t="s">
        <v>13</v>
      </c>
      <c r="C8" s="60" t="s">
        <v>31</v>
      </c>
      <c r="D8" s="61"/>
      <c r="E8" s="62"/>
      <c r="F8" s="46">
        <v>30</v>
      </c>
      <c r="G8" s="63"/>
      <c r="H8" s="63"/>
      <c r="I8"/>
      <c r="J8"/>
      <c r="K8"/>
      <c r="L8"/>
      <c r="M8"/>
      <c r="N8"/>
    </row>
    <row r="9" spans="2:14" s="39" customFormat="1" ht="12.75" customHeight="1" x14ac:dyDescent="0.3">
      <c r="B9" s="59" t="s">
        <v>13</v>
      </c>
      <c r="C9" s="60" t="s">
        <v>32</v>
      </c>
      <c r="D9" s="61"/>
      <c r="E9" s="62"/>
      <c r="F9" s="46">
        <v>31</v>
      </c>
      <c r="G9" s="63"/>
      <c r="H9" s="63"/>
      <c r="I9"/>
      <c r="J9"/>
      <c r="K9"/>
      <c r="L9"/>
      <c r="M9"/>
      <c r="N9"/>
    </row>
    <row r="10" spans="2:14" s="39" customFormat="1" ht="12.75" customHeight="1" x14ac:dyDescent="0.3">
      <c r="B10" s="59" t="s">
        <v>13</v>
      </c>
      <c r="C10" s="60" t="s">
        <v>33</v>
      </c>
      <c r="D10" s="61"/>
      <c r="E10" s="62"/>
      <c r="F10" s="46">
        <v>32</v>
      </c>
      <c r="G10" s="177">
        <v>528542.59</v>
      </c>
      <c r="H10" s="63">
        <v>234891.67</v>
      </c>
      <c r="I10"/>
      <c r="J10"/>
      <c r="K10"/>
      <c r="L10"/>
      <c r="M10"/>
      <c r="N10"/>
    </row>
    <row r="11" spans="2:14" s="39" customFormat="1" ht="12.75" customHeight="1" x14ac:dyDescent="0.3">
      <c r="B11" s="59" t="s">
        <v>13</v>
      </c>
      <c r="C11" s="60" t="s">
        <v>34</v>
      </c>
      <c r="D11" s="61"/>
      <c r="E11" s="62"/>
      <c r="F11" s="46">
        <v>33</v>
      </c>
      <c r="G11" s="177">
        <v>-72374390.490000024</v>
      </c>
      <c r="H11" s="63">
        <v>-54022551.289999999</v>
      </c>
      <c r="I11"/>
      <c r="J11"/>
      <c r="K11"/>
      <c r="L11"/>
      <c r="M11"/>
      <c r="N11"/>
    </row>
    <row r="12" spans="2:14" s="39" customFormat="1" ht="12.75" customHeight="1" x14ac:dyDescent="0.3">
      <c r="B12" s="64"/>
      <c r="C12" s="65"/>
      <c r="D12" s="66">
        <v>1</v>
      </c>
      <c r="E12" s="67" t="s">
        <v>34</v>
      </c>
      <c r="F12" s="45">
        <v>33.1</v>
      </c>
      <c r="G12" s="178">
        <v>-72374390.490000024</v>
      </c>
      <c r="H12" s="119">
        <v>-54022551.289999999</v>
      </c>
      <c r="I12"/>
      <c r="J12"/>
      <c r="K12"/>
      <c r="L12"/>
      <c r="M12"/>
      <c r="N12"/>
    </row>
    <row r="13" spans="2:14" s="39" customFormat="1" ht="12.75" customHeight="1" x14ac:dyDescent="0.3">
      <c r="B13" s="69"/>
      <c r="C13" s="65"/>
      <c r="D13" s="39">
        <v>2</v>
      </c>
      <c r="E13" s="67" t="s">
        <v>35</v>
      </c>
      <c r="F13" s="45">
        <v>33.200000000000003</v>
      </c>
      <c r="G13" s="68"/>
      <c r="H13" s="134"/>
      <c r="I13"/>
      <c r="J13"/>
      <c r="K13"/>
      <c r="L13"/>
      <c r="M13"/>
      <c r="N13"/>
    </row>
    <row r="14" spans="2:14" s="39" customFormat="1" ht="12.75" customHeight="1" x14ac:dyDescent="0.3">
      <c r="B14" s="59" t="s">
        <v>13</v>
      </c>
      <c r="C14" s="60" t="s">
        <v>36</v>
      </c>
      <c r="D14" s="61"/>
      <c r="E14" s="62"/>
      <c r="F14" s="46">
        <v>34</v>
      </c>
      <c r="G14" s="63">
        <v>-5477277</v>
      </c>
      <c r="H14" s="63">
        <v>-4989715</v>
      </c>
      <c r="I14"/>
      <c r="J14"/>
      <c r="K14"/>
      <c r="L14"/>
      <c r="M14"/>
      <c r="N14"/>
    </row>
    <row r="15" spans="2:14" s="39" customFormat="1" ht="12.75" customHeight="1" x14ac:dyDescent="0.3">
      <c r="B15" s="69"/>
      <c r="C15" s="65"/>
      <c r="D15" s="70">
        <v>1</v>
      </c>
      <c r="E15" s="49" t="s">
        <v>37</v>
      </c>
      <c r="F15" s="46">
        <v>34.1</v>
      </c>
      <c r="G15" s="68">
        <v>-4689401</v>
      </c>
      <c r="H15" s="134">
        <v>-4274854</v>
      </c>
      <c r="I15"/>
      <c r="J15"/>
      <c r="K15"/>
      <c r="L15"/>
      <c r="M15"/>
      <c r="N15"/>
    </row>
    <row r="16" spans="2:14" s="39" customFormat="1" ht="12.75" customHeight="1" x14ac:dyDescent="0.3">
      <c r="B16" s="69"/>
      <c r="C16" s="65"/>
      <c r="D16" s="70">
        <v>2</v>
      </c>
      <c r="E16" s="49" t="s">
        <v>38</v>
      </c>
      <c r="F16" s="45">
        <v>34.200000000000003</v>
      </c>
      <c r="G16" s="71">
        <v>-787876</v>
      </c>
      <c r="H16" s="71">
        <v>-714861</v>
      </c>
      <c r="I16"/>
      <c r="J16"/>
      <c r="K16"/>
      <c r="L16"/>
      <c r="M16"/>
      <c r="N16"/>
    </row>
    <row r="17" spans="2:14" s="39" customFormat="1" ht="12.75" customHeight="1" x14ac:dyDescent="0.3">
      <c r="B17" s="69"/>
      <c r="C17" s="65"/>
      <c r="D17" s="70"/>
      <c r="E17" s="49" t="s">
        <v>39</v>
      </c>
      <c r="F17" s="54"/>
      <c r="G17" s="72"/>
      <c r="H17" s="135"/>
      <c r="I17"/>
      <c r="J17"/>
      <c r="K17"/>
      <c r="L17"/>
      <c r="M17"/>
      <c r="N17"/>
    </row>
    <row r="18" spans="2:14" s="39" customFormat="1" ht="12.75" customHeight="1" x14ac:dyDescent="0.3">
      <c r="B18" s="59" t="s">
        <v>13</v>
      </c>
      <c r="C18" s="60" t="s">
        <v>40</v>
      </c>
      <c r="D18" s="61"/>
      <c r="E18" s="62"/>
      <c r="F18" s="46">
        <v>35</v>
      </c>
      <c r="G18" s="177"/>
      <c r="H18" s="63"/>
      <c r="I18"/>
      <c r="J18"/>
      <c r="K18"/>
      <c r="L18"/>
      <c r="M18"/>
      <c r="N18"/>
    </row>
    <row r="19" spans="2:14" s="39" customFormat="1" ht="12.75" customHeight="1" x14ac:dyDescent="0.3">
      <c r="B19" s="59" t="s">
        <v>13</v>
      </c>
      <c r="C19" s="60" t="s">
        <v>41</v>
      </c>
      <c r="D19" s="61"/>
      <c r="E19" s="62"/>
      <c r="F19" s="46">
        <v>36</v>
      </c>
      <c r="G19" s="63">
        <v>-1480217.6853157536</v>
      </c>
      <c r="H19" s="63"/>
      <c r="I19"/>
      <c r="J19"/>
      <c r="K19"/>
      <c r="L19"/>
      <c r="M19"/>
      <c r="N19"/>
    </row>
    <row r="20" spans="2:14" s="39" customFormat="1" ht="12.75" customHeight="1" x14ac:dyDescent="0.3">
      <c r="B20" s="59" t="s">
        <v>13</v>
      </c>
      <c r="C20" s="60" t="s">
        <v>42</v>
      </c>
      <c r="D20" s="61"/>
      <c r="E20" s="62"/>
      <c r="F20" s="46">
        <v>37</v>
      </c>
      <c r="G20" s="177">
        <v>-11528664.17</v>
      </c>
      <c r="H20" s="63">
        <v>-8031357.8399999999</v>
      </c>
      <c r="I20"/>
      <c r="J20"/>
      <c r="K20"/>
      <c r="L20"/>
      <c r="M20"/>
      <c r="N20"/>
    </row>
    <row r="21" spans="2:14" s="39" customFormat="1" ht="12.75" customHeight="1" x14ac:dyDescent="0.3">
      <c r="B21" s="59" t="s">
        <v>13</v>
      </c>
      <c r="C21" s="60" t="s">
        <v>43</v>
      </c>
      <c r="D21" s="61"/>
      <c r="E21" s="62"/>
      <c r="F21" s="46">
        <v>38</v>
      </c>
      <c r="G21" s="63">
        <v>87391.87</v>
      </c>
      <c r="H21" s="63">
        <v>89300.56</v>
      </c>
      <c r="I21"/>
      <c r="J21"/>
      <c r="K21"/>
      <c r="L21"/>
      <c r="M21"/>
      <c r="N21"/>
    </row>
    <row r="22" spans="2:14" s="39" customFormat="1" ht="12.75" customHeight="1" x14ac:dyDescent="0.3">
      <c r="B22" s="69"/>
      <c r="C22" s="73"/>
      <c r="D22" s="230">
        <v>1</v>
      </c>
      <c r="E22" s="74" t="s">
        <v>44</v>
      </c>
      <c r="F22" s="232">
        <v>38.1</v>
      </c>
      <c r="G22" s="234"/>
      <c r="H22" s="234"/>
      <c r="I22"/>
      <c r="J22"/>
      <c r="K22"/>
      <c r="L22"/>
      <c r="M22"/>
      <c r="N22"/>
    </row>
    <row r="23" spans="2:14" s="39" customFormat="1" ht="12.75" customHeight="1" x14ac:dyDescent="0.3">
      <c r="B23" s="75"/>
      <c r="C23" s="76"/>
      <c r="D23" s="231"/>
      <c r="E23" s="77" t="s">
        <v>45</v>
      </c>
      <c r="F23" s="233"/>
      <c r="G23" s="235"/>
      <c r="H23" s="235"/>
      <c r="I23"/>
      <c r="J23"/>
      <c r="K23"/>
      <c r="L23"/>
      <c r="M23"/>
      <c r="N23"/>
    </row>
    <row r="24" spans="2:14" s="39" customFormat="1" ht="12.75" customHeight="1" x14ac:dyDescent="0.3">
      <c r="B24" s="69"/>
      <c r="C24" s="73"/>
      <c r="D24" s="230">
        <v>2</v>
      </c>
      <c r="E24" s="74" t="s">
        <v>46</v>
      </c>
      <c r="F24" s="232">
        <v>38.200000000000003</v>
      </c>
      <c r="G24" s="234"/>
      <c r="H24" s="234"/>
      <c r="I24"/>
      <c r="J24"/>
      <c r="K24"/>
      <c r="L24"/>
      <c r="M24"/>
      <c r="N24"/>
    </row>
    <row r="25" spans="2:14" s="39" customFormat="1" ht="12.75" customHeight="1" x14ac:dyDescent="0.3">
      <c r="B25" s="75"/>
      <c r="C25" s="76"/>
      <c r="D25" s="231"/>
      <c r="E25" s="77" t="s">
        <v>47</v>
      </c>
      <c r="F25" s="233"/>
      <c r="G25" s="235"/>
      <c r="H25" s="235"/>
      <c r="I25"/>
      <c r="J25"/>
      <c r="K25"/>
      <c r="L25"/>
      <c r="M25"/>
      <c r="N25"/>
    </row>
    <row r="26" spans="2:14" s="39" customFormat="1" ht="12.75" customHeight="1" x14ac:dyDescent="0.3">
      <c r="B26" s="69"/>
      <c r="C26" s="73"/>
      <c r="D26" s="230">
        <v>3</v>
      </c>
      <c r="E26" s="74" t="s">
        <v>48</v>
      </c>
      <c r="F26" s="232">
        <v>38.299999999999997</v>
      </c>
      <c r="G26" s="236">
        <v>87391.87</v>
      </c>
      <c r="H26" s="234">
        <v>89300.56</v>
      </c>
      <c r="I26"/>
      <c r="J26"/>
      <c r="K26"/>
      <c r="L26"/>
      <c r="M26"/>
      <c r="N26"/>
    </row>
    <row r="27" spans="2:14" s="39" customFormat="1" ht="12.75" customHeight="1" x14ac:dyDescent="0.3">
      <c r="B27" s="75"/>
      <c r="C27" s="76"/>
      <c r="D27" s="231"/>
      <c r="E27" s="77" t="s">
        <v>49</v>
      </c>
      <c r="F27" s="233"/>
      <c r="G27" s="237"/>
      <c r="H27" s="235"/>
      <c r="I27"/>
      <c r="J27"/>
      <c r="K27"/>
      <c r="L27"/>
      <c r="M27"/>
      <c r="N27"/>
    </row>
    <row r="28" spans="2:14" s="39" customFormat="1" ht="12.75" customHeight="1" x14ac:dyDescent="0.3">
      <c r="B28" s="239" t="s">
        <v>13</v>
      </c>
      <c r="C28" s="78" t="s">
        <v>50</v>
      </c>
      <c r="D28" s="79"/>
      <c r="E28" s="80"/>
      <c r="F28" s="232">
        <v>39</v>
      </c>
      <c r="G28" s="241"/>
      <c r="H28" s="241"/>
      <c r="I28"/>
      <c r="J28"/>
      <c r="K28"/>
      <c r="L28"/>
      <c r="M28"/>
      <c r="N28"/>
    </row>
    <row r="29" spans="2:14" s="39" customFormat="1" ht="12.75" customHeight="1" x14ac:dyDescent="0.3">
      <c r="B29" s="240"/>
      <c r="C29" s="81" t="s">
        <v>51</v>
      </c>
      <c r="D29" s="82"/>
      <c r="E29" s="83"/>
      <c r="F29" s="233"/>
      <c r="G29" s="242"/>
      <c r="H29" s="242"/>
      <c r="I29"/>
      <c r="J29"/>
      <c r="K29"/>
      <c r="L29"/>
      <c r="M29"/>
      <c r="N29"/>
    </row>
    <row r="30" spans="2:14" s="39" customFormat="1" ht="12.75" customHeight="1" x14ac:dyDescent="0.3">
      <c r="B30" s="59" t="s">
        <v>13</v>
      </c>
      <c r="C30" s="60" t="s">
        <v>15</v>
      </c>
      <c r="D30" s="61"/>
      <c r="E30" s="62"/>
      <c r="F30" s="46">
        <v>40</v>
      </c>
      <c r="G30" s="63">
        <v>-928414.67999999993</v>
      </c>
      <c r="H30" s="63">
        <v>1125040</v>
      </c>
      <c r="I30"/>
      <c r="J30"/>
      <c r="K30"/>
      <c r="L30"/>
      <c r="M30"/>
      <c r="N30"/>
    </row>
    <row r="31" spans="2:14" s="39" customFormat="1" ht="12.75" customHeight="1" x14ac:dyDescent="0.3">
      <c r="B31" s="69"/>
      <c r="C31" s="73"/>
      <c r="D31" s="230">
        <v>1</v>
      </c>
      <c r="E31" s="74" t="s">
        <v>52</v>
      </c>
      <c r="F31" s="232">
        <v>40.1</v>
      </c>
      <c r="G31" s="243"/>
      <c r="H31" s="243"/>
      <c r="I31"/>
      <c r="J31"/>
      <c r="K31"/>
      <c r="L31"/>
      <c r="M31"/>
      <c r="N31"/>
    </row>
    <row r="32" spans="2:14" s="39" customFormat="1" ht="12.75" customHeight="1" x14ac:dyDescent="0.3">
      <c r="B32" s="75"/>
      <c r="C32" s="76"/>
      <c r="D32" s="231"/>
      <c r="E32" s="77" t="s">
        <v>53</v>
      </c>
      <c r="F32" s="233"/>
      <c r="G32" s="244"/>
      <c r="H32" s="244"/>
      <c r="I32"/>
      <c r="J32"/>
      <c r="K32"/>
      <c r="L32"/>
      <c r="M32"/>
      <c r="N32"/>
    </row>
    <row r="33" spans="2:14" s="39" customFormat="1" ht="12.75" customHeight="1" x14ac:dyDescent="0.3">
      <c r="B33" s="64"/>
      <c r="C33" s="65"/>
      <c r="D33" s="48">
        <v>2</v>
      </c>
      <c r="E33" s="84" t="s">
        <v>54</v>
      </c>
      <c r="F33" s="46">
        <v>40.200000000000003</v>
      </c>
      <c r="G33" s="85">
        <v>-928414.67999999993</v>
      </c>
      <c r="H33" s="85">
        <v>1125040</v>
      </c>
      <c r="I33"/>
      <c r="J33"/>
      <c r="K33"/>
      <c r="L33"/>
      <c r="M33"/>
      <c r="N33"/>
    </row>
    <row r="34" spans="2:14" s="39" customFormat="1" ht="12.75" customHeight="1" x14ac:dyDescent="0.3">
      <c r="B34" s="59" t="s">
        <v>13</v>
      </c>
      <c r="C34" s="60" t="s">
        <v>55</v>
      </c>
      <c r="D34" s="61"/>
      <c r="E34" s="62"/>
      <c r="F34" s="46">
        <v>41</v>
      </c>
      <c r="G34" s="63"/>
      <c r="H34" s="63"/>
      <c r="I34"/>
      <c r="J34"/>
      <c r="K34"/>
      <c r="L34"/>
      <c r="M34"/>
      <c r="N34"/>
    </row>
    <row r="35" spans="2:14" s="39" customFormat="1" ht="12.75" customHeight="1" x14ac:dyDescent="0.3">
      <c r="B35" s="59" t="s">
        <v>13</v>
      </c>
      <c r="C35" s="60" t="s">
        <v>56</v>
      </c>
      <c r="D35" s="61"/>
      <c r="E35" s="62"/>
      <c r="F35" s="46">
        <v>42</v>
      </c>
      <c r="G35" s="63">
        <f>G7+G10+G11+G14+G19+G20+G21+G30</f>
        <v>7282055.6146842176</v>
      </c>
      <c r="H35" s="63">
        <f>H7+H10+H11+H14+H19+H20+H21+H30</f>
        <v>1385548.0800000071</v>
      </c>
      <c r="I35"/>
      <c r="J35"/>
      <c r="K35"/>
      <c r="L35"/>
      <c r="M35"/>
      <c r="N35"/>
    </row>
    <row r="36" spans="2:14" s="39" customFormat="1" ht="12.75" customHeight="1" x14ac:dyDescent="0.3">
      <c r="B36" s="59" t="s">
        <v>13</v>
      </c>
      <c r="C36" s="60" t="s">
        <v>129</v>
      </c>
      <c r="D36" s="61"/>
      <c r="E36" s="62"/>
      <c r="F36" s="46"/>
      <c r="G36" s="177">
        <v>741776.39999999991</v>
      </c>
      <c r="H36" s="63">
        <v>1049286.03</v>
      </c>
      <c r="I36"/>
      <c r="J36"/>
      <c r="K36"/>
      <c r="L36"/>
      <c r="M36"/>
      <c r="N36"/>
    </row>
    <row r="37" spans="2:14" s="39" customFormat="1" ht="12.75" customHeight="1" x14ac:dyDescent="0.3">
      <c r="B37" s="59" t="s">
        <v>13</v>
      </c>
      <c r="C37" s="60" t="s">
        <v>57</v>
      </c>
      <c r="D37" s="61"/>
      <c r="E37" s="62"/>
      <c r="F37" s="46">
        <v>43</v>
      </c>
      <c r="G37" s="63">
        <v>1203574.8022026324</v>
      </c>
      <c r="H37" s="63">
        <v>365225.11650000099</v>
      </c>
      <c r="I37"/>
      <c r="J37"/>
      <c r="K37"/>
      <c r="L37"/>
      <c r="M37"/>
      <c r="N37"/>
    </row>
    <row r="38" spans="2:14" s="39" customFormat="1" ht="12.75" customHeight="1" x14ac:dyDescent="0.3">
      <c r="B38" s="64"/>
      <c r="C38" s="65"/>
      <c r="D38" s="48">
        <v>1</v>
      </c>
      <c r="E38" s="84" t="s">
        <v>58</v>
      </c>
      <c r="F38" s="46">
        <v>43.1</v>
      </c>
      <c r="G38" s="85">
        <v>1203574.8022026324</v>
      </c>
      <c r="H38" s="85">
        <v>365225.11650000099</v>
      </c>
      <c r="I38"/>
      <c r="J38"/>
      <c r="K38"/>
      <c r="L38"/>
      <c r="M38"/>
      <c r="N38"/>
    </row>
    <row r="39" spans="2:14" s="39" customFormat="1" ht="12.75" customHeight="1" x14ac:dyDescent="0.3">
      <c r="B39" s="64"/>
      <c r="C39" s="65"/>
      <c r="D39" s="48">
        <v>2</v>
      </c>
      <c r="E39" s="84" t="s">
        <v>59</v>
      </c>
      <c r="F39" s="46">
        <v>43.2</v>
      </c>
      <c r="G39" s="71"/>
      <c r="H39" s="71"/>
      <c r="I39"/>
      <c r="J39"/>
      <c r="K39"/>
      <c r="L39"/>
      <c r="M39"/>
      <c r="N39"/>
    </row>
    <row r="40" spans="2:14" s="39" customFormat="1" ht="12.75" customHeight="1" x14ac:dyDescent="0.3">
      <c r="B40" s="64"/>
      <c r="C40" s="65"/>
      <c r="D40" s="48">
        <v>3</v>
      </c>
      <c r="E40" s="84" t="s">
        <v>60</v>
      </c>
      <c r="F40" s="46">
        <v>43.3</v>
      </c>
      <c r="G40" s="71"/>
      <c r="H40" s="71"/>
      <c r="I40"/>
      <c r="J40"/>
      <c r="K40"/>
      <c r="L40"/>
      <c r="M40"/>
      <c r="N40"/>
    </row>
    <row r="41" spans="2:14" s="39" customFormat="1" ht="12.75" customHeight="1" x14ac:dyDescent="0.3">
      <c r="B41" s="59" t="s">
        <v>13</v>
      </c>
      <c r="C41" s="60" t="s">
        <v>61</v>
      </c>
      <c r="D41" s="61"/>
      <c r="E41" s="62"/>
      <c r="F41" s="46">
        <v>44</v>
      </c>
      <c r="G41" s="63">
        <f>G35-G37</f>
        <v>6078480.812481585</v>
      </c>
      <c r="H41" s="63">
        <f>H35-H37</f>
        <v>1020322.9635000061</v>
      </c>
      <c r="I41"/>
      <c r="J41"/>
      <c r="K41"/>
      <c r="L41"/>
      <c r="M41"/>
      <c r="N41"/>
    </row>
    <row r="42" spans="2:14" s="39" customFormat="1" ht="12.75" customHeight="1" x14ac:dyDescent="0.3">
      <c r="B42" s="59" t="s">
        <v>13</v>
      </c>
      <c r="C42" s="60" t="s">
        <v>62</v>
      </c>
      <c r="D42" s="61"/>
      <c r="E42" s="62"/>
      <c r="F42" s="46">
        <v>45</v>
      </c>
      <c r="G42" s="63"/>
      <c r="H42" s="63"/>
      <c r="I42"/>
      <c r="J42"/>
      <c r="K42"/>
      <c r="L42"/>
      <c r="M42"/>
      <c r="N42"/>
    </row>
    <row r="43" spans="2:14" s="39" customFormat="1" ht="12.75" customHeight="1" x14ac:dyDescent="0.3">
      <c r="B43" s="64"/>
      <c r="C43" s="65"/>
      <c r="D43" s="61"/>
      <c r="E43" s="84" t="s">
        <v>63</v>
      </c>
      <c r="F43" s="46">
        <v>45.1</v>
      </c>
      <c r="G43" s="71"/>
      <c r="H43" s="71"/>
      <c r="I43"/>
      <c r="J43"/>
      <c r="K43"/>
      <c r="L43"/>
      <c r="M43"/>
      <c r="N43"/>
    </row>
    <row r="44" spans="2:14" s="39" customFormat="1" ht="12.75" customHeight="1" x14ac:dyDescent="0.3">
      <c r="B44" s="64"/>
      <c r="C44" s="65"/>
      <c r="D44" s="61"/>
      <c r="E44" s="84" t="s">
        <v>64</v>
      </c>
      <c r="F44" s="46">
        <v>45.2</v>
      </c>
      <c r="G44" s="71"/>
      <c r="H44" s="71"/>
      <c r="I44"/>
      <c r="J44"/>
      <c r="K44"/>
      <c r="L44"/>
      <c r="M44"/>
      <c r="N44"/>
    </row>
    <row r="45" spans="2:14" ht="12.75" customHeight="1" x14ac:dyDescent="0.3"/>
    <row r="46" spans="2:14" ht="12.75" customHeight="1" x14ac:dyDescent="0.3">
      <c r="B46" s="228" t="s">
        <v>65</v>
      </c>
      <c r="C46" s="228"/>
      <c r="D46" s="228"/>
      <c r="E46" s="228"/>
      <c r="F46" s="228"/>
      <c r="G46" s="228"/>
      <c r="H46" s="228"/>
    </row>
    <row r="47" spans="2:14" ht="6.75" customHeight="1" x14ac:dyDescent="0.3">
      <c r="E47" s="40"/>
      <c r="G47" s="41"/>
    </row>
    <row r="48" spans="2:14" ht="12.75" customHeight="1" x14ac:dyDescent="0.3">
      <c r="B48" s="59" t="s">
        <v>12</v>
      </c>
      <c r="C48" s="238" t="s">
        <v>14</v>
      </c>
      <c r="D48" s="238"/>
      <c r="E48" s="238"/>
      <c r="F48" s="53"/>
      <c r="G48" s="86">
        <v>2018</v>
      </c>
      <c r="H48" s="86">
        <v>2017</v>
      </c>
    </row>
    <row r="49" spans="2:8" ht="12.75" customHeight="1" x14ac:dyDescent="0.3">
      <c r="B49" s="59" t="s">
        <v>13</v>
      </c>
      <c r="C49" s="87" t="s">
        <v>61</v>
      </c>
      <c r="D49" s="88"/>
      <c r="E49" s="89"/>
      <c r="F49" s="90">
        <v>46</v>
      </c>
      <c r="G49" s="63">
        <v>6078480.812481585</v>
      </c>
      <c r="H49" s="63">
        <v>1020322.96350001</v>
      </c>
    </row>
    <row r="50" spans="2:8" ht="12.75" customHeight="1" x14ac:dyDescent="0.3">
      <c r="B50" s="59"/>
      <c r="C50" s="87" t="s">
        <v>66</v>
      </c>
      <c r="D50" s="88"/>
      <c r="E50" s="89"/>
      <c r="F50" s="90">
        <v>46.1</v>
      </c>
      <c r="G50" s="63"/>
      <c r="H50" s="63"/>
    </row>
    <row r="51" spans="2:8" ht="12.75" customHeight="1" x14ac:dyDescent="0.3">
      <c r="B51" s="91"/>
      <c r="C51" s="87" t="s">
        <v>67</v>
      </c>
      <c r="D51" s="88"/>
      <c r="E51" s="89"/>
      <c r="F51" s="90">
        <v>46.2</v>
      </c>
      <c r="G51" s="63"/>
      <c r="H51" s="63"/>
    </row>
    <row r="52" spans="2:8" ht="12.75" customHeight="1" x14ac:dyDescent="0.3">
      <c r="B52" s="91"/>
      <c r="C52" s="87" t="s">
        <v>68</v>
      </c>
      <c r="D52" s="88"/>
      <c r="E52" s="89"/>
      <c r="F52" s="90">
        <v>46.3</v>
      </c>
      <c r="G52" s="63"/>
      <c r="H52" s="63"/>
    </row>
    <row r="53" spans="2:8" ht="12.75" customHeight="1" x14ac:dyDescent="0.3">
      <c r="B53" s="91"/>
      <c r="C53" s="87" t="s">
        <v>69</v>
      </c>
      <c r="D53" s="88"/>
      <c r="E53" s="89"/>
      <c r="F53" s="90">
        <v>46.4</v>
      </c>
      <c r="G53" s="63"/>
      <c r="H53" s="63"/>
    </row>
    <row r="54" spans="2:8" ht="12.75" customHeight="1" x14ac:dyDescent="0.3">
      <c r="B54" s="91"/>
      <c r="C54" s="87" t="s">
        <v>70</v>
      </c>
      <c r="D54" s="88"/>
      <c r="E54" s="89"/>
      <c r="F54" s="90">
        <v>46.5</v>
      </c>
      <c r="G54" s="63"/>
      <c r="H54" s="63"/>
    </row>
    <row r="55" spans="2:8" ht="12.75" customHeight="1" x14ac:dyDescent="0.3">
      <c r="B55" s="59" t="s">
        <v>13</v>
      </c>
      <c r="C55" s="87" t="s">
        <v>71</v>
      </c>
      <c r="D55" s="88"/>
      <c r="E55" s="89"/>
      <c r="F55" s="90">
        <v>47</v>
      </c>
      <c r="G55" s="63"/>
      <c r="H55" s="63"/>
    </row>
    <row r="56" spans="2:8" ht="12.75" customHeight="1" x14ac:dyDescent="0.3">
      <c r="B56" s="59" t="s">
        <v>13</v>
      </c>
      <c r="C56" s="87" t="s">
        <v>72</v>
      </c>
      <c r="D56" s="88"/>
      <c r="E56" s="89"/>
      <c r="F56" s="90">
        <v>48</v>
      </c>
      <c r="G56" s="63">
        <v>6078480.812481585</v>
      </c>
      <c r="H56" s="63">
        <v>1020322.96350001</v>
      </c>
    </row>
    <row r="57" spans="2:8" ht="12.75" customHeight="1" x14ac:dyDescent="0.3">
      <c r="B57" s="59" t="s">
        <v>13</v>
      </c>
      <c r="C57" s="87" t="s">
        <v>73</v>
      </c>
      <c r="D57" s="88"/>
      <c r="E57" s="89"/>
      <c r="F57" s="90">
        <v>49</v>
      </c>
      <c r="G57" s="63"/>
      <c r="H57" s="63"/>
    </row>
    <row r="58" spans="2:8" ht="12.75" customHeight="1" x14ac:dyDescent="0.3">
      <c r="B58" s="91"/>
      <c r="C58" s="87"/>
      <c r="D58" s="88"/>
      <c r="E58" s="84" t="s">
        <v>63</v>
      </c>
      <c r="F58" s="50">
        <v>49.1</v>
      </c>
      <c r="G58" s="92"/>
      <c r="H58" s="113"/>
    </row>
    <row r="59" spans="2:8" ht="12.75" customHeight="1" x14ac:dyDescent="0.3">
      <c r="B59" s="91"/>
      <c r="C59" s="87"/>
      <c r="D59" s="88"/>
      <c r="E59" s="84" t="s">
        <v>64</v>
      </c>
      <c r="F59" s="50">
        <v>49.2</v>
      </c>
      <c r="G59" s="92"/>
      <c r="H59" s="92"/>
    </row>
    <row r="61" spans="2:8" x14ac:dyDescent="0.3">
      <c r="G61" s="133"/>
      <c r="H61" s="133"/>
    </row>
  </sheetData>
  <mergeCells count="26">
    <mergeCell ref="B46:H46"/>
    <mergeCell ref="C48:E48"/>
    <mergeCell ref="B28:B29"/>
    <mergeCell ref="F28:F29"/>
    <mergeCell ref="G28:G29"/>
    <mergeCell ref="H28:H29"/>
    <mergeCell ref="D31:D32"/>
    <mergeCell ref="F31:F32"/>
    <mergeCell ref="G31:G32"/>
    <mergeCell ref="H31:H32"/>
    <mergeCell ref="D24:D25"/>
    <mergeCell ref="F24:F25"/>
    <mergeCell ref="G24:G25"/>
    <mergeCell ref="H24:H25"/>
    <mergeCell ref="D26:D27"/>
    <mergeCell ref="F26:F27"/>
    <mergeCell ref="G26:G27"/>
    <mergeCell ref="H26:H27"/>
    <mergeCell ref="B2:H2"/>
    <mergeCell ref="B3:H3"/>
    <mergeCell ref="B4:H4"/>
    <mergeCell ref="C6:E6"/>
    <mergeCell ref="D22:D23"/>
    <mergeCell ref="F22:F23"/>
    <mergeCell ref="G22:G23"/>
    <mergeCell ref="H22:H23"/>
  </mergeCells>
  <printOptions horizontalCentered="1" verticalCentered="1"/>
  <pageMargins left="0.25" right="0.25" top="0.32" bottom="0.75" header="0.21" footer="0.3"/>
  <pageSetup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F46"/>
  <sheetViews>
    <sheetView topLeftCell="A15" workbookViewId="0">
      <selection activeCell="E49" sqref="E49"/>
    </sheetView>
  </sheetViews>
  <sheetFormatPr defaultColWidth="9.109375" defaultRowHeight="13.2" x14ac:dyDescent="0.25"/>
  <cols>
    <col min="1" max="1" width="7.6640625" style="41" customWidth="1"/>
    <col min="2" max="3" width="3.6640625" style="40" customWidth="1"/>
    <col min="4" max="4" width="65.88671875" style="41" customWidth="1"/>
    <col min="5" max="5" width="11.6640625" style="42" customWidth="1"/>
    <col min="6" max="6" width="11.5546875" style="42" customWidth="1"/>
    <col min="7" max="7" width="1.44140625" style="41" customWidth="1"/>
    <col min="8" max="16384" width="9.109375" style="41"/>
  </cols>
  <sheetData>
    <row r="2" spans="2:6" ht="17.399999999999999" x14ac:dyDescent="0.25">
      <c r="B2" s="245" t="s">
        <v>74</v>
      </c>
      <c r="C2" s="245"/>
      <c r="D2" s="245"/>
      <c r="E2" s="245"/>
    </row>
    <row r="3" spans="2:6" ht="18" x14ac:dyDescent="0.25">
      <c r="B3" s="246" t="s">
        <v>75</v>
      </c>
      <c r="C3" s="246"/>
      <c r="D3" s="246"/>
      <c r="E3" s="246"/>
    </row>
    <row r="5" spans="2:6" s="39" customFormat="1" ht="15" x14ac:dyDescent="0.3">
      <c r="B5" s="93"/>
      <c r="C5" s="94"/>
      <c r="D5" s="51"/>
      <c r="E5" s="44">
        <v>2018</v>
      </c>
      <c r="F5" s="44">
        <v>2017</v>
      </c>
    </row>
    <row r="6" spans="2:6" s="39" customFormat="1" ht="15.75" customHeight="1" x14ac:dyDescent="0.3">
      <c r="B6" s="95" t="s">
        <v>13</v>
      </c>
      <c r="C6" s="94" t="s">
        <v>76</v>
      </c>
      <c r="D6" s="49"/>
      <c r="E6" s="47"/>
      <c r="F6" s="114"/>
    </row>
    <row r="7" spans="2:6" s="39" customFormat="1" ht="15.75" customHeight="1" x14ac:dyDescent="0.3">
      <c r="B7" s="45"/>
      <c r="C7" s="94"/>
      <c r="D7" s="49" t="s">
        <v>77</v>
      </c>
      <c r="E7" s="96">
        <v>6078480.812481585</v>
      </c>
      <c r="F7" s="118">
        <v>1020322.9635000061</v>
      </c>
    </row>
    <row r="8" spans="2:6" s="39" customFormat="1" ht="15.75" customHeight="1" x14ac:dyDescent="0.3">
      <c r="B8" s="45"/>
      <c r="C8" s="94"/>
      <c r="D8" s="49" t="s">
        <v>78</v>
      </c>
      <c r="E8" s="71"/>
      <c r="F8" s="115"/>
    </row>
    <row r="9" spans="2:6" s="39" customFormat="1" ht="15.75" customHeight="1" x14ac:dyDescent="0.3">
      <c r="B9" s="45"/>
      <c r="C9" s="94"/>
      <c r="D9" s="49" t="s">
        <v>79</v>
      </c>
      <c r="E9" s="71"/>
      <c r="F9" s="115"/>
    </row>
    <row r="10" spans="2:6" s="39" customFormat="1" ht="15.75" customHeight="1" x14ac:dyDescent="0.3">
      <c r="B10" s="45"/>
      <c r="C10" s="94"/>
      <c r="D10" s="49" t="s">
        <v>80</v>
      </c>
      <c r="E10" s="71"/>
      <c r="F10" s="115"/>
    </row>
    <row r="11" spans="2:6" s="39" customFormat="1" ht="15.75" customHeight="1" x14ac:dyDescent="0.3">
      <c r="B11" s="45"/>
      <c r="C11" s="94"/>
      <c r="D11" s="49" t="s">
        <v>41</v>
      </c>
      <c r="E11" s="71">
        <v>0</v>
      </c>
      <c r="F11" s="115">
        <v>0</v>
      </c>
    </row>
    <row r="12" spans="2:6" s="39" customFormat="1" ht="15.75" customHeight="1" x14ac:dyDescent="0.3">
      <c r="B12" s="45"/>
      <c r="C12" s="94"/>
      <c r="D12" s="49" t="s">
        <v>40</v>
      </c>
      <c r="E12" s="71"/>
      <c r="F12" s="115"/>
    </row>
    <row r="13" spans="2:6" s="39" customFormat="1" ht="15.75" customHeight="1" x14ac:dyDescent="0.3">
      <c r="B13" s="45"/>
      <c r="C13" s="94"/>
      <c r="D13" s="49" t="s">
        <v>81</v>
      </c>
      <c r="E13" s="71"/>
      <c r="F13" s="115"/>
    </row>
    <row r="14" spans="2:6" s="39" customFormat="1" ht="15.75" customHeight="1" x14ac:dyDescent="0.3">
      <c r="B14" s="45"/>
      <c r="C14" s="94"/>
      <c r="D14" s="49" t="s">
        <v>82</v>
      </c>
      <c r="E14" s="71"/>
      <c r="F14" s="115"/>
    </row>
    <row r="15" spans="2:6" s="39" customFormat="1" ht="15.75" customHeight="1" x14ac:dyDescent="0.3">
      <c r="B15" s="45"/>
      <c r="C15" s="94"/>
      <c r="D15" s="49" t="s">
        <v>83</v>
      </c>
      <c r="E15" s="71">
        <v>2409701.6500000004</v>
      </c>
      <c r="F15" s="115">
        <v>-2409701.6500000004</v>
      </c>
    </row>
    <row r="16" spans="2:6" s="39" customFormat="1" ht="15.75" customHeight="1" x14ac:dyDescent="0.3">
      <c r="B16" s="45"/>
      <c r="C16" s="94"/>
      <c r="D16" s="49" t="s">
        <v>84</v>
      </c>
      <c r="E16" s="71">
        <v>-7172594.0399999991</v>
      </c>
      <c r="F16" s="115">
        <v>794291.01326838136</v>
      </c>
    </row>
    <row r="17" spans="2:6" s="39" customFormat="1" ht="15.75" customHeight="1" x14ac:dyDescent="0.3">
      <c r="B17" s="45"/>
      <c r="C17" s="94"/>
      <c r="D17" s="49" t="s">
        <v>85</v>
      </c>
      <c r="E17" s="71">
        <v>-10414336.260000005</v>
      </c>
      <c r="F17" s="115">
        <v>-25209603.5</v>
      </c>
    </row>
    <row r="18" spans="2:6" s="39" customFormat="1" ht="15.75" customHeight="1" x14ac:dyDescent="0.3">
      <c r="B18" s="45"/>
      <c r="C18" s="94"/>
      <c r="D18" s="49" t="s">
        <v>86</v>
      </c>
      <c r="E18" s="71">
        <v>5688352.2322026342</v>
      </c>
      <c r="F18" s="115">
        <v>7543738.3998999894</v>
      </c>
    </row>
    <row r="19" spans="2:6" s="39" customFormat="1" ht="15.75" customHeight="1" x14ac:dyDescent="0.3">
      <c r="B19" s="45"/>
      <c r="C19" s="94"/>
      <c r="D19" s="49" t="s">
        <v>87</v>
      </c>
      <c r="E19" s="71">
        <v>0</v>
      </c>
      <c r="F19" s="115">
        <v>0</v>
      </c>
    </row>
    <row r="20" spans="2:6" s="39" customFormat="1" ht="15.75" customHeight="1" x14ac:dyDescent="0.3">
      <c r="B20" s="45"/>
      <c r="C20" s="94" t="s">
        <v>88</v>
      </c>
      <c r="D20" s="49"/>
      <c r="E20" s="63">
        <v>-3410395.6053157859</v>
      </c>
      <c r="F20" s="116">
        <v>-18260952.773331624</v>
      </c>
    </row>
    <row r="21" spans="2:6" s="39" customFormat="1" ht="15.75" customHeight="1" x14ac:dyDescent="0.3">
      <c r="B21" s="95" t="s">
        <v>13</v>
      </c>
      <c r="C21" s="94" t="s">
        <v>89</v>
      </c>
      <c r="D21" s="49"/>
      <c r="E21" s="47"/>
      <c r="F21" s="114"/>
    </row>
    <row r="22" spans="2:6" s="39" customFormat="1" ht="15.75" customHeight="1" x14ac:dyDescent="0.3">
      <c r="B22" s="45"/>
      <c r="C22" s="94"/>
      <c r="D22" s="49" t="s">
        <v>90</v>
      </c>
      <c r="E22" s="71"/>
      <c r="F22" s="115"/>
    </row>
    <row r="23" spans="2:6" s="39" customFormat="1" ht="15.75" customHeight="1" x14ac:dyDescent="0.3">
      <c r="B23" s="45"/>
      <c r="C23" s="94"/>
      <c r="D23" s="49" t="s">
        <v>91</v>
      </c>
      <c r="E23" s="71"/>
      <c r="F23" s="115"/>
    </row>
    <row r="24" spans="2:6" s="39" customFormat="1" ht="15.75" customHeight="1" x14ac:dyDescent="0.3">
      <c r="B24" s="45"/>
      <c r="C24" s="94"/>
      <c r="D24" s="49" t="s">
        <v>92</v>
      </c>
      <c r="E24" s="52">
        <v>1914710.42</v>
      </c>
      <c r="F24" s="117">
        <v>-2450487.5866999999</v>
      </c>
    </row>
    <row r="25" spans="2:6" s="39" customFormat="1" ht="15.75" customHeight="1" x14ac:dyDescent="0.3">
      <c r="B25" s="45"/>
      <c r="C25" s="94"/>
      <c r="D25" s="49" t="s">
        <v>93</v>
      </c>
      <c r="E25" s="71"/>
      <c r="F25" s="115"/>
    </row>
    <row r="26" spans="2:6" s="39" customFormat="1" ht="15.75" customHeight="1" x14ac:dyDescent="0.3">
      <c r="B26" s="45"/>
      <c r="C26" s="94"/>
      <c r="D26" s="49" t="s">
        <v>94</v>
      </c>
      <c r="E26" s="71"/>
      <c r="F26" s="115"/>
    </row>
    <row r="27" spans="2:6" s="39" customFormat="1" ht="15.75" customHeight="1" x14ac:dyDescent="0.3">
      <c r="B27" s="45"/>
      <c r="C27" s="94"/>
      <c r="D27" s="49" t="s">
        <v>95</v>
      </c>
      <c r="E27" s="71"/>
      <c r="F27" s="115"/>
    </row>
    <row r="28" spans="2:6" s="39" customFormat="1" ht="15.75" customHeight="1" x14ac:dyDescent="0.3">
      <c r="B28" s="45"/>
      <c r="C28" s="94"/>
      <c r="D28" s="49" t="s">
        <v>96</v>
      </c>
      <c r="E28" s="71"/>
      <c r="F28" s="115"/>
    </row>
    <row r="29" spans="2:6" s="39" customFormat="1" ht="15.75" customHeight="1" x14ac:dyDescent="0.3">
      <c r="B29" s="45"/>
      <c r="C29" s="94" t="s">
        <v>97</v>
      </c>
      <c r="D29" s="49"/>
      <c r="E29" s="63">
        <v>1914710.42</v>
      </c>
      <c r="F29" s="116">
        <v>-2450487.5866999999</v>
      </c>
    </row>
    <row r="30" spans="2:6" s="39" customFormat="1" ht="15.75" customHeight="1" x14ac:dyDescent="0.3">
      <c r="B30" s="95" t="s">
        <v>13</v>
      </c>
      <c r="C30" s="94" t="s">
        <v>98</v>
      </c>
      <c r="D30" s="49"/>
      <c r="E30" s="47"/>
      <c r="F30" s="114"/>
    </row>
    <row r="31" spans="2:6" s="39" customFormat="1" ht="15.75" customHeight="1" x14ac:dyDescent="0.3">
      <c r="B31" s="45"/>
      <c r="C31" s="94"/>
      <c r="D31" s="49" t="s">
        <v>99</v>
      </c>
      <c r="E31" s="71"/>
      <c r="F31" s="115"/>
    </row>
    <row r="32" spans="2:6" s="39" customFormat="1" ht="15.75" customHeight="1" x14ac:dyDescent="0.3">
      <c r="B32" s="45"/>
      <c r="C32" s="94"/>
      <c r="D32" s="49" t="s">
        <v>100</v>
      </c>
      <c r="E32" s="71"/>
      <c r="F32" s="115"/>
    </row>
    <row r="33" spans="2:6" s="39" customFormat="1" ht="15.75" customHeight="1" x14ac:dyDescent="0.3">
      <c r="B33" s="45"/>
      <c r="C33" s="94"/>
      <c r="D33" s="49" t="s">
        <v>101</v>
      </c>
      <c r="E33" s="71">
        <v>1988141.1199999992</v>
      </c>
      <c r="F33" s="115">
        <v>12877763.99</v>
      </c>
    </row>
    <row r="34" spans="2:6" s="39" customFormat="1" ht="15.75" customHeight="1" x14ac:dyDescent="0.3">
      <c r="B34" s="45"/>
      <c r="C34" s="94"/>
      <c r="D34" s="49" t="s">
        <v>102</v>
      </c>
      <c r="E34" s="71"/>
      <c r="F34" s="115"/>
    </row>
    <row r="35" spans="2:6" s="39" customFormat="1" ht="15.75" customHeight="1" x14ac:dyDescent="0.3">
      <c r="B35" s="45"/>
      <c r="C35" s="94"/>
      <c r="D35" s="49" t="s">
        <v>103</v>
      </c>
      <c r="E35" s="71"/>
      <c r="F35" s="115"/>
    </row>
    <row r="36" spans="2:6" s="39" customFormat="1" ht="15.75" customHeight="1" x14ac:dyDescent="0.3">
      <c r="B36" s="45"/>
      <c r="C36" s="94"/>
      <c r="D36" s="49" t="s">
        <v>104</v>
      </c>
      <c r="E36" s="71"/>
      <c r="F36" s="115"/>
    </row>
    <row r="37" spans="2:6" s="39" customFormat="1" ht="15.75" customHeight="1" x14ac:dyDescent="0.3">
      <c r="B37" s="45"/>
      <c r="C37" s="94"/>
      <c r="D37" s="49" t="s">
        <v>105</v>
      </c>
      <c r="E37" s="71"/>
      <c r="F37" s="115"/>
    </row>
    <row r="38" spans="2:6" s="39" customFormat="1" ht="15.75" customHeight="1" x14ac:dyDescent="0.3">
      <c r="B38" s="45"/>
      <c r="C38" s="94"/>
      <c r="D38" s="49" t="s">
        <v>106</v>
      </c>
      <c r="E38" s="71"/>
      <c r="F38" s="115"/>
    </row>
    <row r="39" spans="2:6" s="39" customFormat="1" ht="15.75" customHeight="1" x14ac:dyDescent="0.3">
      <c r="B39" s="45"/>
      <c r="C39" s="94"/>
      <c r="D39" s="49" t="s">
        <v>107</v>
      </c>
      <c r="E39" s="71"/>
      <c r="F39" s="115"/>
    </row>
    <row r="40" spans="2:6" s="39" customFormat="1" ht="15.75" customHeight="1" x14ac:dyDescent="0.3">
      <c r="B40" s="45"/>
      <c r="C40" s="94"/>
      <c r="D40" s="49" t="s">
        <v>108</v>
      </c>
      <c r="E40" s="71"/>
      <c r="F40" s="115"/>
    </row>
    <row r="41" spans="2:6" s="39" customFormat="1" ht="15.75" customHeight="1" x14ac:dyDescent="0.3">
      <c r="B41" s="45"/>
      <c r="C41" s="94" t="s">
        <v>109</v>
      </c>
      <c r="D41" s="49"/>
      <c r="E41" s="63">
        <v>1988141.1199999992</v>
      </c>
      <c r="F41" s="116">
        <v>12877763.99</v>
      </c>
    </row>
    <row r="42" spans="2:6" s="39" customFormat="1" ht="15.75" customHeight="1" x14ac:dyDescent="0.3">
      <c r="B42" s="45"/>
      <c r="C42" s="94"/>
      <c r="D42" s="49"/>
      <c r="E42" s="47"/>
      <c r="F42" s="114"/>
    </row>
    <row r="43" spans="2:6" s="39" customFormat="1" ht="15.75" customHeight="1" x14ac:dyDescent="0.3">
      <c r="B43" s="45"/>
      <c r="C43" s="94" t="s">
        <v>110</v>
      </c>
      <c r="D43" s="49"/>
      <c r="E43" s="63">
        <v>492455.93468421325</v>
      </c>
      <c r="F43" s="116">
        <v>-7833676.3700316232</v>
      </c>
    </row>
    <row r="44" spans="2:6" s="39" customFormat="1" ht="15.75" customHeight="1" x14ac:dyDescent="0.3">
      <c r="B44" s="45"/>
      <c r="C44" s="94" t="s">
        <v>273</v>
      </c>
      <c r="D44" s="49"/>
      <c r="E44" s="71">
        <v>929086.62996837683</v>
      </c>
      <c r="F44" s="115">
        <v>8762763</v>
      </c>
    </row>
    <row r="45" spans="2:6" s="39" customFormat="1" ht="15.75" customHeight="1" x14ac:dyDescent="0.3">
      <c r="B45" s="45"/>
      <c r="C45" s="94"/>
      <c r="D45" s="49" t="s">
        <v>111</v>
      </c>
      <c r="E45" s="63"/>
      <c r="F45" s="116"/>
    </row>
    <row r="46" spans="2:6" s="39" customFormat="1" ht="15.75" customHeight="1" x14ac:dyDescent="0.3">
      <c r="B46" s="45"/>
      <c r="C46" s="94" t="s">
        <v>274</v>
      </c>
      <c r="D46" s="49"/>
      <c r="E46" s="63">
        <v>1421541.5646525901</v>
      </c>
      <c r="F46" s="116">
        <v>929086.62996837683</v>
      </c>
    </row>
  </sheetData>
  <mergeCells count="2">
    <mergeCell ref="B2:E2"/>
    <mergeCell ref="B3:E3"/>
  </mergeCells>
  <printOptions horizontalCentered="1" verticalCentered="1"/>
  <pageMargins left="0" right="0" top="0" bottom="0" header="0.51181102362204722" footer="0.51181102362204722"/>
  <pageSetup scale="97"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P20"/>
  <sheetViews>
    <sheetView topLeftCell="C1" workbookViewId="0">
      <selection activeCell="D11" sqref="D11"/>
    </sheetView>
  </sheetViews>
  <sheetFormatPr defaultColWidth="9.109375" defaultRowHeight="15.6" x14ac:dyDescent="0.3"/>
  <cols>
    <col min="1" max="1" width="3" style="102" customWidth="1"/>
    <col min="2" max="2" width="8.6640625" style="102" customWidth="1"/>
    <col min="3" max="3" width="41.88671875" style="112" customWidth="1"/>
    <col min="4" max="4" width="11.109375" style="112" customWidth="1"/>
    <col min="5" max="5" width="8.88671875" style="112" customWidth="1"/>
    <col min="6" max="6" width="10.5546875" style="112" customWidth="1"/>
    <col min="7" max="7" width="9.109375" style="112" customWidth="1"/>
    <col min="8" max="8" width="9.88671875" style="112" customWidth="1"/>
    <col min="9" max="10" width="11.109375" style="112" customWidth="1"/>
    <col min="11" max="11" width="11.33203125" style="112" customWidth="1"/>
    <col min="12" max="12" width="10.109375" style="112" bestFit="1" customWidth="1"/>
    <col min="13" max="13" width="8" style="112" customWidth="1"/>
    <col min="14" max="14" width="13.109375" style="112" customWidth="1"/>
    <col min="15" max="15" width="2.44140625" style="102" customWidth="1"/>
    <col min="16" max="17" width="9.109375" style="102"/>
    <col min="18" max="18" width="10.109375" style="102" bestFit="1" customWidth="1"/>
    <col min="19" max="16384" width="9.109375" style="102"/>
  </cols>
  <sheetData>
    <row r="1" spans="1:14" x14ac:dyDescent="0.3">
      <c r="A1" s="97"/>
      <c r="B1" s="98" t="s">
        <v>112</v>
      </c>
      <c r="C1" s="103" t="s">
        <v>275</v>
      </c>
      <c r="D1" s="99"/>
      <c r="E1" s="100"/>
      <c r="F1" s="101"/>
      <c r="G1" s="101"/>
      <c r="H1" s="101"/>
      <c r="I1" s="101"/>
      <c r="J1" s="101"/>
      <c r="K1" s="101"/>
      <c r="L1" s="101"/>
      <c r="M1" s="101"/>
      <c r="N1" s="101"/>
    </row>
    <row r="2" spans="1:14" x14ac:dyDescent="0.3">
      <c r="A2" s="97"/>
      <c r="B2" s="98" t="s">
        <v>113</v>
      </c>
      <c r="C2" s="103" t="s">
        <v>18</v>
      </c>
      <c r="D2" s="104"/>
      <c r="E2" s="100"/>
      <c r="F2" s="101"/>
      <c r="G2" s="101"/>
      <c r="H2" s="101"/>
      <c r="I2" s="101"/>
      <c r="J2" s="101"/>
      <c r="K2" s="101"/>
      <c r="L2" s="101"/>
      <c r="M2" s="101"/>
      <c r="N2" s="101"/>
    </row>
    <row r="3" spans="1:14" x14ac:dyDescent="0.3">
      <c r="A3" s="97"/>
      <c r="B3" s="97"/>
      <c r="C3" s="247" t="s">
        <v>114</v>
      </c>
      <c r="D3" s="247"/>
      <c r="E3" s="247"/>
      <c r="F3" s="247"/>
      <c r="G3" s="247"/>
      <c r="H3" s="247"/>
      <c r="I3" s="247"/>
      <c r="J3" s="247"/>
      <c r="K3" s="247"/>
      <c r="L3" s="247"/>
      <c r="M3" s="247"/>
      <c r="N3" s="247"/>
    </row>
    <row r="4" spans="1:14" ht="6.75" customHeight="1" x14ac:dyDescent="0.3">
      <c r="A4" s="97"/>
      <c r="B4" s="97"/>
      <c r="C4" s="101"/>
      <c r="D4" s="101"/>
      <c r="E4" s="101"/>
      <c r="F4" s="101"/>
      <c r="G4" s="101"/>
      <c r="H4" s="101"/>
      <c r="I4" s="101"/>
      <c r="J4" s="101"/>
      <c r="K4" s="101"/>
      <c r="L4" s="101"/>
      <c r="M4" s="101"/>
      <c r="N4" s="101"/>
    </row>
    <row r="5" spans="1:14" ht="66.75" customHeight="1" x14ac:dyDescent="0.3">
      <c r="A5" s="97"/>
      <c r="B5" s="105"/>
      <c r="C5" s="106"/>
      <c r="D5" s="107" t="s">
        <v>115</v>
      </c>
      <c r="E5" s="107" t="s">
        <v>25</v>
      </c>
      <c r="F5" s="107" t="s">
        <v>116</v>
      </c>
      <c r="G5" s="107" t="s">
        <v>117</v>
      </c>
      <c r="H5" s="107" t="s">
        <v>118</v>
      </c>
      <c r="I5" s="107" t="s">
        <v>26</v>
      </c>
      <c r="J5" s="107" t="s">
        <v>119</v>
      </c>
      <c r="K5" s="107" t="s">
        <v>77</v>
      </c>
      <c r="L5" s="107" t="s">
        <v>16</v>
      </c>
      <c r="M5" s="107" t="s">
        <v>120</v>
      </c>
      <c r="N5" s="107" t="s">
        <v>16</v>
      </c>
    </row>
    <row r="6" spans="1:14" ht="28.8" x14ac:dyDescent="0.3">
      <c r="A6" s="97"/>
      <c r="B6" s="108" t="s">
        <v>13</v>
      </c>
      <c r="C6" s="109" t="s">
        <v>279</v>
      </c>
      <c r="D6" s="110">
        <v>100000</v>
      </c>
      <c r="E6" s="110">
        <v>0</v>
      </c>
      <c r="F6" s="110">
        <v>0</v>
      </c>
      <c r="G6" s="110">
        <v>0</v>
      </c>
      <c r="H6" s="110">
        <v>0</v>
      </c>
      <c r="I6" s="110">
        <v>948322</v>
      </c>
      <c r="J6" s="110">
        <v>0</v>
      </c>
      <c r="K6" s="110">
        <v>1020323</v>
      </c>
      <c r="L6" s="110">
        <v>2068645</v>
      </c>
      <c r="M6" s="110">
        <v>0</v>
      </c>
      <c r="N6" s="110">
        <v>2068645</v>
      </c>
    </row>
    <row r="7" spans="1:14" x14ac:dyDescent="0.3">
      <c r="A7" s="97"/>
      <c r="B7" s="105"/>
      <c r="C7" s="111"/>
      <c r="D7" s="110"/>
      <c r="E7" s="110"/>
      <c r="F7" s="110"/>
      <c r="G7" s="110"/>
      <c r="H7" s="110"/>
      <c r="I7" s="110"/>
      <c r="J7" s="110"/>
      <c r="K7" s="110"/>
      <c r="L7" s="110">
        <v>0</v>
      </c>
      <c r="M7" s="110"/>
      <c r="N7" s="110">
        <v>0</v>
      </c>
    </row>
    <row r="8" spans="1:14" x14ac:dyDescent="0.3">
      <c r="A8" s="97"/>
      <c r="B8" s="108" t="s">
        <v>13</v>
      </c>
      <c r="C8" s="109" t="s">
        <v>271</v>
      </c>
      <c r="D8" s="110">
        <v>100000</v>
      </c>
      <c r="E8" s="110">
        <v>0</v>
      </c>
      <c r="F8" s="110">
        <v>0</v>
      </c>
      <c r="G8" s="110">
        <v>51016.15</v>
      </c>
      <c r="H8" s="110">
        <v>102032.3</v>
      </c>
      <c r="I8" s="110">
        <v>948322</v>
      </c>
      <c r="J8" s="110">
        <v>867274.54999999993</v>
      </c>
      <c r="L8" s="110">
        <v>2068645</v>
      </c>
      <c r="M8" s="110">
        <v>0</v>
      </c>
      <c r="N8" s="110">
        <v>2068645</v>
      </c>
    </row>
    <row r="9" spans="1:14" x14ac:dyDescent="0.3">
      <c r="A9" s="97"/>
      <c r="B9" s="105"/>
      <c r="C9" s="109" t="s">
        <v>121</v>
      </c>
      <c r="D9" s="110"/>
      <c r="E9" s="110"/>
      <c r="F9" s="110"/>
      <c r="G9" s="110"/>
      <c r="H9" s="110"/>
      <c r="I9" s="110"/>
      <c r="J9" s="110"/>
      <c r="K9" s="110"/>
      <c r="L9" s="110">
        <v>0</v>
      </c>
      <c r="M9" s="110"/>
      <c r="N9" s="110">
        <v>0</v>
      </c>
    </row>
    <row r="10" spans="1:14" x14ac:dyDescent="0.3">
      <c r="A10" s="97"/>
      <c r="B10" s="105"/>
      <c r="C10" s="111" t="s">
        <v>122</v>
      </c>
      <c r="D10" s="110"/>
      <c r="E10" s="110"/>
      <c r="F10" s="110"/>
      <c r="G10" s="110"/>
      <c r="H10" s="110"/>
      <c r="I10" s="110"/>
      <c r="J10" s="110"/>
      <c r="K10" s="110">
        <v>6078480.812481585</v>
      </c>
      <c r="L10" s="110">
        <v>6078480.812481585</v>
      </c>
      <c r="M10" s="110"/>
      <c r="N10" s="110">
        <v>6078480.812481585</v>
      </c>
    </row>
    <row r="11" spans="1:14" x14ac:dyDescent="0.3">
      <c r="A11" s="97"/>
      <c r="B11" s="105"/>
      <c r="C11" s="109" t="s">
        <v>123</v>
      </c>
      <c r="D11" s="110"/>
      <c r="E11" s="110"/>
      <c r="F11" s="110"/>
      <c r="G11" s="110"/>
      <c r="H11" s="110"/>
      <c r="I11" s="110"/>
      <c r="J11" s="110"/>
      <c r="K11" s="110"/>
      <c r="L11" s="110">
        <v>0</v>
      </c>
      <c r="M11" s="110"/>
      <c r="N11" s="110">
        <v>0</v>
      </c>
    </row>
    <row r="12" spans="1:14" x14ac:dyDescent="0.3">
      <c r="A12" s="97"/>
      <c r="B12" s="105"/>
      <c r="C12" s="109" t="s">
        <v>124</v>
      </c>
      <c r="D12" s="110"/>
      <c r="E12" s="110"/>
      <c r="F12" s="110"/>
      <c r="G12" s="110"/>
      <c r="H12" s="110"/>
      <c r="I12" s="110"/>
      <c r="J12" s="110"/>
      <c r="K12" s="110"/>
      <c r="L12" s="110">
        <v>0</v>
      </c>
      <c r="M12" s="110"/>
      <c r="N12" s="110">
        <v>0</v>
      </c>
    </row>
    <row r="13" spans="1:14" ht="28.8" x14ac:dyDescent="0.3">
      <c r="A13" s="97"/>
      <c r="B13" s="105"/>
      <c r="C13" s="109" t="s">
        <v>125</v>
      </c>
      <c r="D13" s="110"/>
      <c r="E13" s="110"/>
      <c r="F13" s="110"/>
      <c r="G13" s="110"/>
      <c r="H13" s="110"/>
      <c r="I13" s="110"/>
      <c r="J13" s="110"/>
      <c r="K13" s="110"/>
      <c r="L13" s="110">
        <v>0</v>
      </c>
      <c r="M13" s="110"/>
      <c r="N13" s="110">
        <v>0</v>
      </c>
    </row>
    <row r="14" spans="1:14" x14ac:dyDescent="0.3">
      <c r="A14" s="97"/>
      <c r="B14" s="105"/>
      <c r="C14" s="111" t="s">
        <v>126</v>
      </c>
      <c r="D14" s="110"/>
      <c r="E14" s="110"/>
      <c r="F14" s="110"/>
      <c r="G14" s="110"/>
      <c r="H14" s="110"/>
      <c r="I14" s="110"/>
      <c r="J14" s="110"/>
      <c r="K14" s="110"/>
      <c r="L14" s="110">
        <v>0</v>
      </c>
      <c r="M14" s="110"/>
      <c r="N14" s="110">
        <v>0</v>
      </c>
    </row>
    <row r="15" spans="1:14" x14ac:dyDescent="0.3">
      <c r="A15" s="97"/>
      <c r="B15" s="105"/>
      <c r="C15" s="111" t="s">
        <v>108</v>
      </c>
      <c r="D15" s="110"/>
      <c r="E15" s="110"/>
      <c r="F15" s="110"/>
      <c r="G15" s="110"/>
      <c r="H15" s="110"/>
      <c r="I15" s="110"/>
      <c r="J15" s="110"/>
      <c r="K15" s="110"/>
      <c r="L15" s="110">
        <v>0</v>
      </c>
      <c r="M15" s="110"/>
      <c r="N15" s="110">
        <v>0</v>
      </c>
    </row>
    <row r="16" spans="1:14" ht="28.8" x14ac:dyDescent="0.3">
      <c r="A16" s="97"/>
      <c r="B16" s="105"/>
      <c r="C16" s="109" t="s">
        <v>127</v>
      </c>
      <c r="D16" s="110"/>
      <c r="E16" s="110"/>
      <c r="F16" s="110"/>
      <c r="G16" s="110"/>
      <c r="H16" s="110"/>
      <c r="I16" s="110"/>
      <c r="J16" s="110"/>
      <c r="K16" s="110"/>
      <c r="L16" s="110">
        <v>0</v>
      </c>
      <c r="M16" s="110"/>
      <c r="N16" s="110">
        <v>0</v>
      </c>
    </row>
    <row r="17" spans="1:16" x14ac:dyDescent="0.3">
      <c r="A17" s="97"/>
      <c r="B17" s="108" t="s">
        <v>13</v>
      </c>
      <c r="C17" s="109" t="s">
        <v>272</v>
      </c>
      <c r="D17" s="110">
        <v>100000</v>
      </c>
      <c r="E17" s="110">
        <v>0</v>
      </c>
      <c r="F17" s="110">
        <v>0</v>
      </c>
      <c r="G17" s="110">
        <v>51016.15</v>
      </c>
      <c r="H17" s="110">
        <v>102032.3</v>
      </c>
      <c r="I17" s="110">
        <v>948322</v>
      </c>
      <c r="J17" s="110">
        <v>867274.54999999993</v>
      </c>
      <c r="K17" s="110">
        <v>6078480.812481585</v>
      </c>
      <c r="L17" s="110">
        <v>8147126.812481585</v>
      </c>
      <c r="M17" s="110">
        <v>0</v>
      </c>
      <c r="N17" s="110">
        <v>8147126.812481585</v>
      </c>
    </row>
    <row r="18" spans="1:16" x14ac:dyDescent="0.3">
      <c r="A18" s="97"/>
      <c r="B18" s="97"/>
      <c r="C18" s="101"/>
      <c r="D18" s="101"/>
      <c r="E18" s="101"/>
      <c r="F18" s="101"/>
      <c r="G18" s="101"/>
      <c r="H18" s="101"/>
      <c r="I18" s="101"/>
      <c r="J18" s="101"/>
      <c r="K18" s="101"/>
      <c r="L18" s="101"/>
      <c r="M18" s="101"/>
      <c r="N18" s="101"/>
    </row>
    <row r="19" spans="1:16" x14ac:dyDescent="0.3">
      <c r="A19" s="97"/>
      <c r="B19" s="97"/>
      <c r="C19" s="101"/>
      <c r="D19" s="101"/>
      <c r="E19" s="101"/>
      <c r="F19" s="101"/>
      <c r="G19" s="101"/>
      <c r="H19" s="101"/>
      <c r="I19" s="101"/>
      <c r="J19" s="101"/>
      <c r="K19" s="101"/>
      <c r="L19" s="101"/>
      <c r="M19" s="101"/>
      <c r="N19" s="182"/>
      <c r="O19" s="112"/>
      <c r="P19" s="112"/>
    </row>
    <row r="20" spans="1:16" x14ac:dyDescent="0.3">
      <c r="A20" s="97"/>
      <c r="B20" s="97"/>
      <c r="C20" s="101"/>
      <c r="D20" s="101"/>
      <c r="E20" s="101"/>
      <c r="F20" s="101"/>
      <c r="G20" s="101"/>
      <c r="H20" s="101"/>
      <c r="I20" s="101"/>
      <c r="J20" s="101"/>
      <c r="K20" s="101"/>
      <c r="L20" s="101"/>
      <c r="M20" s="101"/>
      <c r="N20" s="101"/>
    </row>
  </sheetData>
  <mergeCells count="1">
    <mergeCell ref="C3:N3"/>
  </mergeCells>
  <printOptions horizontalCentered="1"/>
  <pageMargins left="0.23622047244094491" right="0.23622047244094491" top="0.55118110236220474" bottom="0.35433070866141736" header="0.31496062992125984" footer="0.31496062992125984"/>
  <pageSetup paperSize="9" scale="85"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2:O270"/>
  <sheetViews>
    <sheetView topLeftCell="A79" workbookViewId="0">
      <selection activeCell="J56" sqref="J56"/>
    </sheetView>
  </sheetViews>
  <sheetFormatPr defaultColWidth="9.109375" defaultRowHeight="13.2" x14ac:dyDescent="0.25"/>
  <cols>
    <col min="1" max="1" width="5.33203125" style="138" customWidth="1"/>
    <col min="2" max="2" width="42" style="138" customWidth="1"/>
    <col min="3" max="3" width="18.88671875" style="138" customWidth="1"/>
    <col min="4" max="4" width="12.88671875" style="138" bestFit="1" customWidth="1"/>
    <col min="5" max="5" width="2.6640625" style="138" customWidth="1"/>
    <col min="6" max="7" width="2.88671875" style="138" customWidth="1"/>
    <col min="8" max="8" width="12.109375" style="138" bestFit="1" customWidth="1"/>
    <col min="9" max="9" width="11.5546875" style="138" customWidth="1"/>
    <col min="10" max="10" width="11.109375" style="138" customWidth="1"/>
    <col min="11" max="11" width="12.33203125" style="138" customWidth="1"/>
    <col min="12" max="12" width="9.109375" style="138"/>
    <col min="13" max="14" width="13.44140625" style="138" bestFit="1" customWidth="1"/>
    <col min="15" max="15" width="10.6640625" style="138" bestFit="1" customWidth="1"/>
    <col min="16" max="16384" width="9.109375" style="138"/>
  </cols>
  <sheetData>
    <row r="2" spans="1:11" ht="18" x14ac:dyDescent="0.35">
      <c r="B2" s="142" t="s">
        <v>216</v>
      </c>
      <c r="C2" s="143"/>
    </row>
    <row r="3" spans="1:11" ht="18" x14ac:dyDescent="0.35">
      <c r="B3" s="142" t="s">
        <v>134</v>
      </c>
      <c r="C3" s="144"/>
    </row>
    <row r="6" spans="1:11" ht="21" x14ac:dyDescent="0.4">
      <c r="B6" s="248" t="s">
        <v>203</v>
      </c>
      <c r="C6" s="248"/>
      <c r="D6" s="248"/>
      <c r="E6" s="248"/>
      <c r="F6" s="248"/>
      <c r="G6" s="248"/>
      <c r="H6" s="248"/>
      <c r="I6" s="248"/>
      <c r="J6" s="145"/>
      <c r="K6" s="145"/>
    </row>
    <row r="7" spans="1:11" ht="21" x14ac:dyDescent="0.4">
      <c r="B7" s="249" t="s">
        <v>191</v>
      </c>
      <c r="C7" s="249"/>
      <c r="D7" s="249"/>
      <c r="E7" s="249"/>
      <c r="F7" s="249"/>
      <c r="G7" s="249"/>
      <c r="H7" s="249"/>
      <c r="I7" s="249"/>
      <c r="J7" s="146"/>
      <c r="K7" s="146"/>
    </row>
    <row r="8" spans="1:11" ht="13.8" x14ac:dyDescent="0.3">
      <c r="B8" s="147"/>
      <c r="C8" s="147"/>
      <c r="D8" s="147"/>
      <c r="E8" s="147"/>
      <c r="F8" s="147"/>
      <c r="G8" s="147"/>
      <c r="H8" s="147"/>
      <c r="I8" s="147"/>
      <c r="J8" s="147"/>
      <c r="K8" s="147"/>
    </row>
    <row r="9" spans="1:11" ht="33.75" customHeight="1" x14ac:dyDescent="0.25">
      <c r="A9" s="148" t="s">
        <v>128</v>
      </c>
      <c r="B9" s="148" t="s">
        <v>204</v>
      </c>
      <c r="C9" s="148" t="s">
        <v>205</v>
      </c>
      <c r="D9" s="148" t="s">
        <v>206</v>
      </c>
      <c r="E9" s="148" t="s">
        <v>207</v>
      </c>
      <c r="F9" s="148" t="s">
        <v>208</v>
      </c>
      <c r="G9" s="148" t="s">
        <v>212</v>
      </c>
      <c r="H9" s="148" t="s">
        <v>209</v>
      </c>
      <c r="I9" s="148" t="s">
        <v>210</v>
      </c>
      <c r="J9" s="148" t="s">
        <v>213</v>
      </c>
      <c r="K9" s="149" t="s">
        <v>214</v>
      </c>
    </row>
    <row r="10" spans="1:11" ht="14.4" thickBot="1" x14ac:dyDescent="0.35">
      <c r="A10" s="163"/>
      <c r="B10" s="155"/>
      <c r="C10" s="155"/>
      <c r="D10" s="155">
        <v>1</v>
      </c>
      <c r="E10" s="155">
        <v>2</v>
      </c>
      <c r="F10" s="155">
        <v>3</v>
      </c>
      <c r="G10" s="155">
        <v>4</v>
      </c>
      <c r="H10" s="155">
        <v>5</v>
      </c>
      <c r="I10" s="155">
        <v>6</v>
      </c>
      <c r="J10" s="155">
        <v>7</v>
      </c>
      <c r="K10" s="155">
        <v>8</v>
      </c>
    </row>
    <row r="11" spans="1:11" s="181" customFormat="1" ht="14.4" x14ac:dyDescent="0.3">
      <c r="A11" s="190">
        <v>1</v>
      </c>
      <c r="B11" s="203" t="s">
        <v>262</v>
      </c>
      <c r="C11" s="166" t="s">
        <v>238</v>
      </c>
      <c r="D11" s="191">
        <v>94679.01</v>
      </c>
      <c r="E11" s="192"/>
      <c r="F11" s="193"/>
      <c r="G11" s="193"/>
      <c r="H11" s="193">
        <v>94679.01</v>
      </c>
      <c r="I11" s="194">
        <v>0.25</v>
      </c>
      <c r="J11" s="195">
        <v>23669.752500000002</v>
      </c>
      <c r="K11" s="196">
        <v>71009.257499999992</v>
      </c>
    </row>
    <row r="12" spans="1:11" s="181" customFormat="1" ht="28.8" x14ac:dyDescent="0.3">
      <c r="A12" s="183">
        <v>2</v>
      </c>
      <c r="B12" s="204" t="s">
        <v>263</v>
      </c>
      <c r="C12" s="154" t="s">
        <v>238</v>
      </c>
      <c r="D12" s="184">
        <v>219890.79</v>
      </c>
      <c r="E12" s="197"/>
      <c r="F12" s="141"/>
      <c r="G12" s="141"/>
      <c r="H12" s="141">
        <v>219890.79</v>
      </c>
      <c r="I12" s="198">
        <v>0.25</v>
      </c>
      <c r="J12" s="199">
        <v>54972.697500000002</v>
      </c>
      <c r="K12" s="200">
        <v>164918.0925</v>
      </c>
    </row>
    <row r="13" spans="1:11" s="181" customFormat="1" ht="28.8" x14ac:dyDescent="0.3">
      <c r="A13" s="188">
        <v>3</v>
      </c>
      <c r="B13" s="205" t="s">
        <v>264</v>
      </c>
      <c r="C13" s="201" t="s">
        <v>238</v>
      </c>
      <c r="D13" s="186">
        <v>170726.2</v>
      </c>
      <c r="E13" s="202"/>
      <c r="F13" s="202"/>
      <c r="G13" s="202"/>
      <c r="H13" s="140">
        <v>170726.2</v>
      </c>
      <c r="I13" s="139">
        <v>0.25</v>
      </c>
      <c r="J13" s="151">
        <v>42681.55</v>
      </c>
      <c r="K13" s="167">
        <v>128044.65000000001</v>
      </c>
    </row>
    <row r="14" spans="1:11" s="181" customFormat="1" ht="28.8" x14ac:dyDescent="0.3">
      <c r="A14" s="183">
        <v>4</v>
      </c>
      <c r="B14" s="206" t="s">
        <v>265</v>
      </c>
      <c r="C14" s="140" t="s">
        <v>238</v>
      </c>
      <c r="D14" s="186">
        <v>126419.28</v>
      </c>
      <c r="E14" s="153"/>
      <c r="F14" s="140"/>
      <c r="G14" s="140"/>
      <c r="H14" s="140">
        <v>126419.28</v>
      </c>
      <c r="I14" s="139">
        <v>0.25</v>
      </c>
      <c r="J14" s="151">
        <v>31604.82</v>
      </c>
      <c r="K14" s="167">
        <v>94814.459999999992</v>
      </c>
    </row>
    <row r="15" spans="1:11" s="181" customFormat="1" ht="28.8" x14ac:dyDescent="0.3">
      <c r="A15" s="183">
        <v>5</v>
      </c>
      <c r="B15" s="207" t="s">
        <v>266</v>
      </c>
      <c r="C15" s="157" t="s">
        <v>238</v>
      </c>
      <c r="D15" s="184">
        <v>81185.25</v>
      </c>
      <c r="E15" s="156"/>
      <c r="F15" s="157"/>
      <c r="G15" s="158"/>
      <c r="H15" s="158">
        <v>81185.25</v>
      </c>
      <c r="I15" s="159">
        <v>0.25</v>
      </c>
      <c r="J15" s="160">
        <v>20296.3125</v>
      </c>
      <c r="K15" s="168">
        <v>60888.9375</v>
      </c>
    </row>
    <row r="16" spans="1:11" s="181" customFormat="1" ht="28.8" x14ac:dyDescent="0.3">
      <c r="A16" s="185">
        <v>6</v>
      </c>
      <c r="B16" s="208" t="s">
        <v>267</v>
      </c>
      <c r="C16" s="140" t="s">
        <v>238</v>
      </c>
      <c r="D16" s="186">
        <v>173921.96</v>
      </c>
      <c r="E16" s="161"/>
      <c r="F16" s="141"/>
      <c r="G16" s="140"/>
      <c r="H16" s="140">
        <v>173921.96</v>
      </c>
      <c r="I16" s="139">
        <v>0.25</v>
      </c>
      <c r="J16" s="151">
        <v>43480.49</v>
      </c>
      <c r="K16" s="167">
        <v>130441.47</v>
      </c>
    </row>
    <row r="17" spans="1:11" s="181" customFormat="1" ht="28.8" x14ac:dyDescent="0.3">
      <c r="A17" s="185">
        <v>7</v>
      </c>
      <c r="B17" s="208" t="s">
        <v>268</v>
      </c>
      <c r="C17" s="140" t="s">
        <v>238</v>
      </c>
      <c r="D17" s="186">
        <v>14748.91</v>
      </c>
      <c r="E17" s="161"/>
      <c r="F17" s="141"/>
      <c r="G17" s="140"/>
      <c r="H17" s="140">
        <v>14748.91</v>
      </c>
      <c r="I17" s="139">
        <v>0.25</v>
      </c>
      <c r="J17" s="151">
        <v>3687.2275</v>
      </c>
      <c r="K17" s="167">
        <v>11061.682499999999</v>
      </c>
    </row>
    <row r="18" spans="1:11" s="181" customFormat="1" ht="14.4" x14ac:dyDescent="0.3">
      <c r="A18" s="185">
        <v>8</v>
      </c>
      <c r="B18" s="208" t="s">
        <v>199</v>
      </c>
      <c r="C18" s="152" t="s">
        <v>194</v>
      </c>
      <c r="D18" s="186">
        <v>34000</v>
      </c>
      <c r="E18" s="161"/>
      <c r="F18" s="141"/>
      <c r="G18" s="140"/>
      <c r="H18" s="140">
        <v>34000</v>
      </c>
      <c r="I18" s="139">
        <v>0.2</v>
      </c>
      <c r="J18" s="151">
        <v>1136.4383561643835</v>
      </c>
      <c r="K18" s="167">
        <v>32863.561643835616</v>
      </c>
    </row>
    <row r="19" spans="1:11" s="181" customFormat="1" ht="14.4" x14ac:dyDescent="0.3">
      <c r="A19" s="185">
        <v>9</v>
      </c>
      <c r="B19" s="208" t="s">
        <v>155</v>
      </c>
      <c r="C19" s="152" t="s">
        <v>237</v>
      </c>
      <c r="D19" s="186">
        <v>50000</v>
      </c>
      <c r="E19" s="161"/>
      <c r="F19" s="141"/>
      <c r="G19" s="140"/>
      <c r="H19" s="140">
        <v>50000</v>
      </c>
      <c r="I19" s="139">
        <v>0.2</v>
      </c>
      <c r="J19" s="151">
        <v>10000</v>
      </c>
      <c r="K19" s="167">
        <v>40000</v>
      </c>
    </row>
    <row r="20" spans="1:11" s="181" customFormat="1" ht="14.4" x14ac:dyDescent="0.3">
      <c r="A20" s="185">
        <v>10</v>
      </c>
      <c r="B20" s="208" t="s">
        <v>162</v>
      </c>
      <c r="C20" s="152" t="s">
        <v>235</v>
      </c>
      <c r="D20" s="186">
        <v>485</v>
      </c>
      <c r="E20" s="161"/>
      <c r="F20" s="141"/>
      <c r="G20" s="140"/>
      <c r="H20" s="140">
        <v>485</v>
      </c>
      <c r="I20" s="139">
        <v>0.2</v>
      </c>
      <c r="J20" s="151">
        <v>97</v>
      </c>
      <c r="K20" s="167">
        <v>388</v>
      </c>
    </row>
    <row r="21" spans="1:11" s="181" customFormat="1" ht="14.4" x14ac:dyDescent="0.3">
      <c r="A21" s="187">
        <v>11</v>
      </c>
      <c r="B21" s="208" t="s">
        <v>179</v>
      </c>
      <c r="C21" s="152" t="s">
        <v>223</v>
      </c>
      <c r="D21" s="186">
        <v>44146.41</v>
      </c>
      <c r="E21" s="161"/>
      <c r="F21" s="141"/>
      <c r="G21" s="140"/>
      <c r="H21" s="140">
        <v>44146.41</v>
      </c>
      <c r="I21" s="139">
        <v>0.25</v>
      </c>
      <c r="J21" s="151">
        <v>11036.602500000001</v>
      </c>
      <c r="K21" s="167">
        <v>33109.807500000003</v>
      </c>
    </row>
    <row r="22" spans="1:11" s="181" customFormat="1" ht="14.4" x14ac:dyDescent="0.3">
      <c r="A22" s="187">
        <v>12</v>
      </c>
      <c r="B22" s="208" t="s">
        <v>181</v>
      </c>
      <c r="C22" s="152" t="s">
        <v>223</v>
      </c>
      <c r="D22" s="186">
        <v>224745.37</v>
      </c>
      <c r="E22" s="161"/>
      <c r="F22" s="141"/>
      <c r="G22" s="140"/>
      <c r="H22" s="140">
        <v>224745.37</v>
      </c>
      <c r="I22" s="139">
        <v>0.25</v>
      </c>
      <c r="J22" s="151">
        <v>56186.342499999999</v>
      </c>
      <c r="K22" s="167">
        <v>168559.0275</v>
      </c>
    </row>
    <row r="23" spans="1:11" s="181" customFormat="1" ht="14.4" x14ac:dyDescent="0.3">
      <c r="A23" s="188">
        <v>13</v>
      </c>
      <c r="B23" s="208" t="s">
        <v>180</v>
      </c>
      <c r="C23" s="152" t="s">
        <v>253</v>
      </c>
      <c r="D23" s="186">
        <v>20066.55</v>
      </c>
      <c r="E23" s="161"/>
      <c r="F23" s="141"/>
      <c r="G23" s="140"/>
      <c r="H23" s="140">
        <v>20066.55</v>
      </c>
      <c r="I23" s="139">
        <v>0.25</v>
      </c>
      <c r="J23" s="151">
        <v>5016.6374999999998</v>
      </c>
      <c r="K23" s="167">
        <v>15049.912499999999</v>
      </c>
    </row>
    <row r="24" spans="1:11" s="181" customFormat="1" ht="14.4" x14ac:dyDescent="0.3">
      <c r="A24" s="185">
        <v>14</v>
      </c>
      <c r="B24" s="208" t="s">
        <v>168</v>
      </c>
      <c r="C24" s="152" t="s">
        <v>243</v>
      </c>
      <c r="D24" s="186">
        <v>7223.96</v>
      </c>
      <c r="E24" s="161"/>
      <c r="F24" s="141"/>
      <c r="G24" s="140"/>
      <c r="H24" s="140">
        <v>7223.96</v>
      </c>
      <c r="I24" s="139">
        <v>0.25</v>
      </c>
      <c r="J24" s="151">
        <v>1805.99</v>
      </c>
      <c r="K24" s="167">
        <v>5417.97</v>
      </c>
    </row>
    <row r="25" spans="1:11" s="181" customFormat="1" ht="14.4" x14ac:dyDescent="0.3">
      <c r="A25" s="187">
        <v>15</v>
      </c>
      <c r="B25" s="208" t="s">
        <v>168</v>
      </c>
      <c r="C25" s="152" t="s">
        <v>244</v>
      </c>
      <c r="D25" s="186">
        <v>7223.96</v>
      </c>
      <c r="E25" s="161"/>
      <c r="F25" s="141"/>
      <c r="G25" s="140"/>
      <c r="H25" s="140">
        <v>7223.96</v>
      </c>
      <c r="I25" s="139">
        <v>0.25</v>
      </c>
      <c r="J25" s="151">
        <v>1805.99</v>
      </c>
      <c r="K25" s="167">
        <v>5417.97</v>
      </c>
    </row>
    <row r="26" spans="1:11" s="181" customFormat="1" ht="14.4" x14ac:dyDescent="0.3">
      <c r="A26" s="187">
        <v>16</v>
      </c>
      <c r="B26" s="208" t="s">
        <v>175</v>
      </c>
      <c r="C26" s="152" t="s">
        <v>238</v>
      </c>
      <c r="D26" s="186">
        <v>130634.5</v>
      </c>
      <c r="E26" s="161"/>
      <c r="F26" s="141"/>
      <c r="G26" s="140"/>
      <c r="H26" s="140">
        <v>130634.5</v>
      </c>
      <c r="I26" s="139">
        <v>0.15</v>
      </c>
      <c r="J26" s="151">
        <v>19595.174999999999</v>
      </c>
      <c r="K26" s="167">
        <v>111039.325</v>
      </c>
    </row>
    <row r="27" spans="1:11" s="181" customFormat="1" ht="14.4" x14ac:dyDescent="0.3">
      <c r="A27" s="187">
        <v>17</v>
      </c>
      <c r="B27" s="208" t="s">
        <v>175</v>
      </c>
      <c r="C27" s="152" t="s">
        <v>252</v>
      </c>
      <c r="D27" s="186">
        <v>447459.5</v>
      </c>
      <c r="E27" s="161"/>
      <c r="F27" s="141"/>
      <c r="G27" s="140"/>
      <c r="H27" s="140">
        <v>447459.5</v>
      </c>
      <c r="I27" s="139">
        <v>0.15</v>
      </c>
      <c r="J27" s="151">
        <v>67118.925000000003</v>
      </c>
      <c r="K27" s="167">
        <v>380340.57500000001</v>
      </c>
    </row>
    <row r="28" spans="1:11" s="181" customFormat="1" ht="14.4" x14ac:dyDescent="0.3">
      <c r="A28" s="188">
        <v>18</v>
      </c>
      <c r="B28" s="208" t="s">
        <v>170</v>
      </c>
      <c r="C28" s="152" t="s">
        <v>223</v>
      </c>
      <c r="D28" s="186">
        <v>70000</v>
      </c>
      <c r="E28" s="161"/>
      <c r="F28" s="141"/>
      <c r="G28" s="140"/>
      <c r="H28" s="140">
        <v>70000</v>
      </c>
      <c r="I28" s="139">
        <v>0.2</v>
      </c>
      <c r="J28" s="151">
        <v>13999.999999999998</v>
      </c>
      <c r="K28" s="167">
        <v>56000</v>
      </c>
    </row>
    <row r="29" spans="1:11" s="181" customFormat="1" ht="14.4" x14ac:dyDescent="0.3">
      <c r="A29" s="185">
        <v>19</v>
      </c>
      <c r="B29" s="208" t="s">
        <v>144</v>
      </c>
      <c r="C29" s="152" t="s">
        <v>234</v>
      </c>
      <c r="D29" s="186">
        <v>22552.5</v>
      </c>
      <c r="E29" s="161"/>
      <c r="F29" s="141"/>
      <c r="G29" s="140"/>
      <c r="H29" s="140">
        <v>22552.5</v>
      </c>
      <c r="I29" s="139">
        <v>0.2</v>
      </c>
      <c r="J29" s="151">
        <v>4510.5</v>
      </c>
      <c r="K29" s="167">
        <v>18042</v>
      </c>
    </row>
    <row r="30" spans="1:11" s="181" customFormat="1" ht="14.4" x14ac:dyDescent="0.3">
      <c r="A30" s="187">
        <v>20</v>
      </c>
      <c r="B30" s="208" t="s">
        <v>157</v>
      </c>
      <c r="C30" s="152" t="s">
        <v>238</v>
      </c>
      <c r="D30" s="186">
        <v>100000</v>
      </c>
      <c r="E30" s="161"/>
      <c r="F30" s="141"/>
      <c r="G30" s="140"/>
      <c r="H30" s="140">
        <v>100000</v>
      </c>
      <c r="I30" s="139">
        <v>0.2</v>
      </c>
      <c r="J30" s="151">
        <v>20000</v>
      </c>
      <c r="K30" s="167">
        <v>80000</v>
      </c>
    </row>
    <row r="31" spans="1:11" s="181" customFormat="1" ht="14.4" x14ac:dyDescent="0.3">
      <c r="A31" s="187">
        <v>21</v>
      </c>
      <c r="B31" s="208" t="s">
        <v>140</v>
      </c>
      <c r="C31" s="152" t="s">
        <v>228</v>
      </c>
      <c r="D31" s="186">
        <v>15000</v>
      </c>
      <c r="E31" s="161"/>
      <c r="F31" s="141"/>
      <c r="G31" s="140"/>
      <c r="H31" s="140">
        <v>15000</v>
      </c>
      <c r="I31" s="139">
        <v>0.2</v>
      </c>
      <c r="J31" s="151">
        <v>3000.0000000000005</v>
      </c>
      <c r="K31" s="167">
        <v>12000</v>
      </c>
    </row>
    <row r="32" spans="1:11" s="181" customFormat="1" ht="14.4" x14ac:dyDescent="0.3">
      <c r="A32" s="187">
        <v>22</v>
      </c>
      <c r="B32" s="208" t="s">
        <v>140</v>
      </c>
      <c r="C32" s="152" t="s">
        <v>227</v>
      </c>
      <c r="D32" s="186">
        <v>12000</v>
      </c>
      <c r="E32" s="161"/>
      <c r="F32" s="141"/>
      <c r="G32" s="140"/>
      <c r="H32" s="140">
        <v>12000</v>
      </c>
      <c r="I32" s="139">
        <v>0.2</v>
      </c>
      <c r="J32" s="151">
        <v>2400</v>
      </c>
      <c r="K32" s="167">
        <v>9600</v>
      </c>
    </row>
    <row r="33" spans="1:11" s="181" customFormat="1" ht="14.4" x14ac:dyDescent="0.3">
      <c r="A33" s="187">
        <v>23</v>
      </c>
      <c r="B33" s="208" t="s">
        <v>174</v>
      </c>
      <c r="C33" s="152" t="s">
        <v>228</v>
      </c>
      <c r="D33" s="186">
        <v>27000</v>
      </c>
      <c r="E33" s="161"/>
      <c r="F33" s="141"/>
      <c r="G33" s="140"/>
      <c r="H33" s="140">
        <v>27000</v>
      </c>
      <c r="I33" s="139">
        <v>0.2</v>
      </c>
      <c r="J33" s="151">
        <v>5400</v>
      </c>
      <c r="K33" s="167">
        <v>21600</v>
      </c>
    </row>
    <row r="34" spans="1:11" s="181" customFormat="1" ht="14.4" x14ac:dyDescent="0.3">
      <c r="A34" s="188">
        <v>24</v>
      </c>
      <c r="B34" s="208" t="s">
        <v>165</v>
      </c>
      <c r="C34" s="152" t="s">
        <v>240</v>
      </c>
      <c r="D34" s="186">
        <v>19083.332999999999</v>
      </c>
      <c r="E34" s="161"/>
      <c r="F34" s="141"/>
      <c r="G34" s="140"/>
      <c r="H34" s="140">
        <v>19083.332999999999</v>
      </c>
      <c r="I34" s="139">
        <v>0.2</v>
      </c>
      <c r="J34" s="151">
        <v>3816.6665999999996</v>
      </c>
      <c r="K34" s="167">
        <v>15266.666399999998</v>
      </c>
    </row>
    <row r="35" spans="1:11" s="181" customFormat="1" ht="14.4" x14ac:dyDescent="0.3">
      <c r="A35" s="185">
        <v>25</v>
      </c>
      <c r="B35" s="208" t="s">
        <v>135</v>
      </c>
      <c r="C35" s="152" t="s">
        <v>224</v>
      </c>
      <c r="D35" s="186">
        <v>1594820</v>
      </c>
      <c r="E35" s="161"/>
      <c r="F35" s="141"/>
      <c r="G35" s="140"/>
      <c r="H35" s="140">
        <v>1594820</v>
      </c>
      <c r="I35" s="139">
        <v>0.2</v>
      </c>
      <c r="J35" s="151">
        <v>318964</v>
      </c>
      <c r="K35" s="167">
        <v>1275856</v>
      </c>
    </row>
    <row r="36" spans="1:11" s="181" customFormat="1" ht="14.4" x14ac:dyDescent="0.3">
      <c r="A36" s="185">
        <v>26</v>
      </c>
      <c r="B36" s="208" t="s">
        <v>137</v>
      </c>
      <c r="C36" s="152" t="s">
        <v>222</v>
      </c>
      <c r="D36" s="186">
        <v>68090</v>
      </c>
      <c r="E36" s="161"/>
      <c r="F36" s="141"/>
      <c r="G36" s="140"/>
      <c r="H36" s="140">
        <v>68090</v>
      </c>
      <c r="I36" s="139">
        <v>0.2</v>
      </c>
      <c r="J36" s="151">
        <v>13618</v>
      </c>
      <c r="K36" s="167">
        <v>54472</v>
      </c>
    </row>
    <row r="37" spans="1:11" s="181" customFormat="1" ht="14.4" x14ac:dyDescent="0.3">
      <c r="A37" s="185">
        <v>27</v>
      </c>
      <c r="B37" s="208" t="s">
        <v>136</v>
      </c>
      <c r="C37" s="152" t="s">
        <v>229</v>
      </c>
      <c r="D37" s="186">
        <v>343200</v>
      </c>
      <c r="E37" s="161"/>
      <c r="F37" s="141"/>
      <c r="G37" s="140"/>
      <c r="H37" s="140">
        <v>343200</v>
      </c>
      <c r="I37" s="139">
        <v>0.2</v>
      </c>
      <c r="J37" s="151">
        <v>68640</v>
      </c>
      <c r="K37" s="167">
        <v>274560</v>
      </c>
    </row>
    <row r="38" spans="1:11" s="181" customFormat="1" ht="14.4" x14ac:dyDescent="0.3">
      <c r="A38" s="185">
        <v>28</v>
      </c>
      <c r="B38" s="208" t="s">
        <v>167</v>
      </c>
      <c r="C38" s="152" t="s">
        <v>242</v>
      </c>
      <c r="D38" s="186">
        <v>7192</v>
      </c>
      <c r="E38" s="161"/>
      <c r="F38" s="141"/>
      <c r="G38" s="140"/>
      <c r="H38" s="140">
        <v>7192</v>
      </c>
      <c r="I38" s="139">
        <v>0.2</v>
      </c>
      <c r="J38" s="151">
        <v>1438.4</v>
      </c>
      <c r="K38" s="167">
        <v>5753.6</v>
      </c>
    </row>
    <row r="39" spans="1:11" s="181" customFormat="1" ht="14.4" x14ac:dyDescent="0.3">
      <c r="A39" s="185">
        <v>29</v>
      </c>
      <c r="B39" s="208" t="s">
        <v>159</v>
      </c>
      <c r="C39" s="152" t="s">
        <v>235</v>
      </c>
      <c r="D39" s="186">
        <v>7832.75</v>
      </c>
      <c r="E39" s="161"/>
      <c r="F39" s="141"/>
      <c r="G39" s="140"/>
      <c r="H39" s="140">
        <v>7832.75</v>
      </c>
      <c r="I39" s="139">
        <v>0.2</v>
      </c>
      <c r="J39" s="151">
        <v>1566.5500000000002</v>
      </c>
      <c r="K39" s="167">
        <v>6266.2</v>
      </c>
    </row>
    <row r="40" spans="1:11" s="181" customFormat="1" ht="14.4" x14ac:dyDescent="0.3">
      <c r="A40" s="185">
        <v>30</v>
      </c>
      <c r="B40" s="208" t="s">
        <v>150</v>
      </c>
      <c r="C40" s="152" t="s">
        <v>234</v>
      </c>
      <c r="D40" s="186">
        <v>8220.75</v>
      </c>
      <c r="E40" s="161"/>
      <c r="F40" s="141"/>
      <c r="G40" s="140"/>
      <c r="H40" s="140">
        <v>8220.75</v>
      </c>
      <c r="I40" s="139">
        <v>0.2</v>
      </c>
      <c r="J40" s="151">
        <v>1644.15</v>
      </c>
      <c r="K40" s="167">
        <v>6576.6</v>
      </c>
    </row>
    <row r="41" spans="1:11" s="181" customFormat="1" ht="14.4" x14ac:dyDescent="0.3">
      <c r="A41" s="185">
        <v>31</v>
      </c>
      <c r="B41" s="208" t="s">
        <v>150</v>
      </c>
      <c r="C41" s="152" t="s">
        <v>235</v>
      </c>
      <c r="D41" s="186">
        <v>8220.75</v>
      </c>
      <c r="E41" s="161"/>
      <c r="F41" s="141"/>
      <c r="G41" s="140"/>
      <c r="H41" s="140">
        <v>8220.75</v>
      </c>
      <c r="I41" s="139">
        <v>0.2</v>
      </c>
      <c r="J41" s="151">
        <v>1644.15</v>
      </c>
      <c r="K41" s="167">
        <v>6576.6</v>
      </c>
    </row>
    <row r="42" spans="1:11" s="181" customFormat="1" ht="14.4" x14ac:dyDescent="0.3">
      <c r="A42" s="189">
        <v>32</v>
      </c>
      <c r="B42" s="208" t="s">
        <v>147</v>
      </c>
      <c r="C42" s="152" t="s">
        <v>234</v>
      </c>
      <c r="D42" s="186">
        <v>26578</v>
      </c>
      <c r="E42" s="161"/>
      <c r="F42" s="141"/>
      <c r="G42" s="140"/>
      <c r="H42" s="140">
        <v>26578</v>
      </c>
      <c r="I42" s="139">
        <v>0.2</v>
      </c>
      <c r="J42" s="151">
        <v>5315.6</v>
      </c>
      <c r="K42" s="167">
        <v>21262.400000000001</v>
      </c>
    </row>
    <row r="43" spans="1:11" s="181" customFormat="1" ht="14.4" x14ac:dyDescent="0.3">
      <c r="A43" s="185">
        <v>33</v>
      </c>
      <c r="B43" s="208" t="s">
        <v>148</v>
      </c>
      <c r="C43" s="152" t="s">
        <v>234</v>
      </c>
      <c r="D43" s="186">
        <v>15350.25</v>
      </c>
      <c r="E43" s="161"/>
      <c r="F43" s="141"/>
      <c r="G43" s="140"/>
      <c r="H43" s="140">
        <v>15350.25</v>
      </c>
      <c r="I43" s="139">
        <v>0.2</v>
      </c>
      <c r="J43" s="151">
        <v>3070.0499999999997</v>
      </c>
      <c r="K43" s="167">
        <v>12280.2</v>
      </c>
    </row>
    <row r="44" spans="1:11" s="181" customFormat="1" ht="14.4" x14ac:dyDescent="0.3">
      <c r="A44" s="187">
        <v>34</v>
      </c>
      <c r="B44" s="208" t="s">
        <v>158</v>
      </c>
      <c r="C44" s="152" t="s">
        <v>235</v>
      </c>
      <c r="D44" s="186">
        <v>10330.5</v>
      </c>
      <c r="E44" s="161"/>
      <c r="F44" s="141"/>
      <c r="G44" s="140"/>
      <c r="H44" s="140">
        <v>10330.5</v>
      </c>
      <c r="I44" s="139">
        <v>0.2</v>
      </c>
      <c r="J44" s="151">
        <v>2066.1</v>
      </c>
      <c r="K44" s="167">
        <v>8264.4</v>
      </c>
    </row>
    <row r="45" spans="1:11" s="181" customFormat="1" ht="14.4" x14ac:dyDescent="0.3">
      <c r="A45" s="188">
        <v>35</v>
      </c>
      <c r="B45" s="208" t="s">
        <v>171</v>
      </c>
      <c r="C45" s="152" t="s">
        <v>246</v>
      </c>
      <c r="D45" s="186">
        <v>32813.33</v>
      </c>
      <c r="E45" s="161"/>
      <c r="F45" s="141"/>
      <c r="G45" s="140"/>
      <c r="H45" s="140">
        <v>32813.33</v>
      </c>
      <c r="I45" s="139">
        <v>0.25</v>
      </c>
      <c r="J45" s="151">
        <v>8203.3325000000004</v>
      </c>
      <c r="K45" s="167">
        <v>24609.997500000001</v>
      </c>
    </row>
    <row r="46" spans="1:11" s="181" customFormat="1" ht="14.4" x14ac:dyDescent="0.3">
      <c r="A46" s="185">
        <v>36</v>
      </c>
      <c r="B46" s="208" t="s">
        <v>171</v>
      </c>
      <c r="C46" s="152" t="s">
        <v>247</v>
      </c>
      <c r="D46" s="186">
        <v>31387.5</v>
      </c>
      <c r="E46" s="161"/>
      <c r="F46" s="141"/>
      <c r="G46" s="140"/>
      <c r="H46" s="140">
        <v>31387.5</v>
      </c>
      <c r="I46" s="139">
        <v>0.25</v>
      </c>
      <c r="J46" s="151">
        <v>7846.875</v>
      </c>
      <c r="K46" s="167">
        <v>23540.625</v>
      </c>
    </row>
    <row r="47" spans="1:11" s="181" customFormat="1" ht="14.4" x14ac:dyDescent="0.3">
      <c r="A47" s="188">
        <v>37</v>
      </c>
      <c r="B47" s="208" t="s">
        <v>270</v>
      </c>
      <c r="C47" s="152" t="s">
        <v>193</v>
      </c>
      <c r="D47" s="186">
        <v>29322</v>
      </c>
      <c r="E47" s="161"/>
      <c r="F47" s="141"/>
      <c r="G47" s="140"/>
      <c r="H47" s="140">
        <v>29322</v>
      </c>
      <c r="I47" s="139">
        <v>0.25</v>
      </c>
      <c r="J47" s="151">
        <v>4920.4726027397255</v>
      </c>
      <c r="K47" s="167">
        <v>24401.527397260274</v>
      </c>
    </row>
    <row r="48" spans="1:11" s="181" customFormat="1" ht="14.4" x14ac:dyDescent="0.3">
      <c r="A48" s="185">
        <v>38</v>
      </c>
      <c r="B48" s="208" t="s">
        <v>198</v>
      </c>
      <c r="C48" s="152" t="s">
        <v>232</v>
      </c>
      <c r="D48" s="186">
        <v>41333.332999999999</v>
      </c>
      <c r="E48" s="161"/>
      <c r="F48" s="141"/>
      <c r="G48" s="140"/>
      <c r="H48" s="140">
        <v>41333.332999999999</v>
      </c>
      <c r="I48" s="139">
        <v>0.25</v>
      </c>
      <c r="J48" s="151">
        <v>10333.33325</v>
      </c>
      <c r="K48" s="167">
        <v>30999.999749999999</v>
      </c>
    </row>
    <row r="49" spans="1:15" s="181" customFormat="1" ht="14.4" x14ac:dyDescent="0.3">
      <c r="A49" s="188">
        <v>39</v>
      </c>
      <c r="B49" s="208" t="s">
        <v>152</v>
      </c>
      <c r="C49" s="152" t="s">
        <v>236</v>
      </c>
      <c r="D49" s="186">
        <v>82200</v>
      </c>
      <c r="E49" s="161"/>
      <c r="F49" s="141"/>
      <c r="G49" s="140"/>
      <c r="H49" s="140">
        <v>82200</v>
      </c>
      <c r="I49" s="139">
        <v>0.2</v>
      </c>
      <c r="J49" s="151">
        <v>16440</v>
      </c>
      <c r="K49" s="167">
        <v>65760</v>
      </c>
    </row>
    <row r="50" spans="1:15" s="181" customFormat="1" ht="14.4" x14ac:dyDescent="0.3">
      <c r="A50" s="185">
        <v>40</v>
      </c>
      <c r="B50" s="208" t="s">
        <v>154</v>
      </c>
      <c r="C50" s="152" t="s">
        <v>237</v>
      </c>
      <c r="D50" s="186">
        <v>50000</v>
      </c>
      <c r="E50" s="161"/>
      <c r="F50" s="141"/>
      <c r="G50" s="140"/>
      <c r="H50" s="140">
        <v>50000</v>
      </c>
      <c r="I50" s="139">
        <v>0.2</v>
      </c>
      <c r="J50" s="151">
        <v>10000</v>
      </c>
      <c r="K50" s="167">
        <v>40000</v>
      </c>
    </row>
    <row r="51" spans="1:15" s="181" customFormat="1" ht="14.4" x14ac:dyDescent="0.3">
      <c r="A51" s="188">
        <v>41</v>
      </c>
      <c r="B51" s="208" t="s">
        <v>149</v>
      </c>
      <c r="C51" s="152" t="s">
        <v>234</v>
      </c>
      <c r="D51" s="186">
        <v>8075.25</v>
      </c>
      <c r="E51" s="161"/>
      <c r="F51" s="141"/>
      <c r="G51" s="141"/>
      <c r="H51" s="140">
        <v>8075.25</v>
      </c>
      <c r="I51" s="139">
        <v>0.2</v>
      </c>
      <c r="J51" s="151">
        <v>1615.0500000000002</v>
      </c>
      <c r="K51" s="167">
        <v>6460.2</v>
      </c>
    </row>
    <row r="52" spans="1:15" s="181" customFormat="1" ht="14.4" x14ac:dyDescent="0.3">
      <c r="A52" s="185">
        <v>42</v>
      </c>
      <c r="B52" s="208" t="s">
        <v>185</v>
      </c>
      <c r="C52" s="152" t="s">
        <v>255</v>
      </c>
      <c r="D52" s="186">
        <v>119434.3</v>
      </c>
      <c r="E52" s="161"/>
      <c r="F52" s="141"/>
      <c r="G52" s="141"/>
      <c r="H52" s="140">
        <v>119434.3</v>
      </c>
      <c r="I52" s="139">
        <v>0.25</v>
      </c>
      <c r="J52" s="151">
        <v>29858.575000000001</v>
      </c>
      <c r="K52" s="167">
        <v>89575.725000000006</v>
      </c>
    </row>
    <row r="53" spans="1:15" s="181" customFormat="1" ht="14.4" x14ac:dyDescent="0.3">
      <c r="A53" s="188">
        <v>43</v>
      </c>
      <c r="B53" s="208" t="s">
        <v>185</v>
      </c>
      <c r="C53" s="152" t="s">
        <v>254</v>
      </c>
      <c r="D53" s="186">
        <v>119434.3</v>
      </c>
      <c r="E53" s="161"/>
      <c r="F53" s="141"/>
      <c r="G53" s="141"/>
      <c r="H53" s="140">
        <v>119434.3</v>
      </c>
      <c r="I53" s="139">
        <v>0.25</v>
      </c>
      <c r="J53" s="151">
        <v>29858.575000000001</v>
      </c>
      <c r="K53" s="167">
        <v>89575.725000000006</v>
      </c>
    </row>
    <row r="54" spans="1:15" s="181" customFormat="1" ht="14.4" x14ac:dyDescent="0.3">
      <c r="A54" s="185">
        <v>44</v>
      </c>
      <c r="B54" s="208" t="s">
        <v>182</v>
      </c>
      <c r="C54" s="152" t="s">
        <v>253</v>
      </c>
      <c r="D54" s="186">
        <v>100734.1</v>
      </c>
      <c r="E54" s="161"/>
      <c r="F54" s="141"/>
      <c r="G54" s="141"/>
      <c r="H54" s="140">
        <v>100734.1</v>
      </c>
      <c r="I54" s="139">
        <v>0.25</v>
      </c>
      <c r="J54" s="151">
        <v>25183.525000000005</v>
      </c>
      <c r="K54" s="167">
        <v>75550.574999999997</v>
      </c>
      <c r="N54" s="139"/>
      <c r="O54" s="151"/>
    </row>
    <row r="55" spans="1:15" s="181" customFormat="1" ht="14.4" x14ac:dyDescent="0.3">
      <c r="A55" s="188">
        <v>45</v>
      </c>
      <c r="B55" s="208" t="s">
        <v>183</v>
      </c>
      <c r="C55" s="152" t="s">
        <v>256</v>
      </c>
      <c r="D55" s="186">
        <v>99270.07</v>
      </c>
      <c r="E55" s="161"/>
      <c r="F55" s="141"/>
      <c r="G55" s="141"/>
      <c r="H55" s="140">
        <v>99270.07</v>
      </c>
      <c r="I55" s="139">
        <v>0.25</v>
      </c>
      <c r="J55" s="151">
        <v>24817.517500000002</v>
      </c>
      <c r="K55" s="167">
        <v>74452.552500000005</v>
      </c>
    </row>
    <row r="56" spans="1:15" s="181" customFormat="1" ht="14.4" x14ac:dyDescent="0.3">
      <c r="A56" s="185">
        <v>46</v>
      </c>
      <c r="B56" s="208" t="s">
        <v>183</v>
      </c>
      <c r="C56" s="152" t="s">
        <v>257</v>
      </c>
      <c r="D56" s="186">
        <v>99270.07</v>
      </c>
      <c r="E56" s="161"/>
      <c r="F56" s="141"/>
      <c r="G56" s="141"/>
      <c r="H56" s="140">
        <v>99270.07</v>
      </c>
      <c r="I56" s="139">
        <v>0.25</v>
      </c>
      <c r="J56" s="151">
        <v>24817.517500000002</v>
      </c>
      <c r="K56" s="167">
        <v>74452.552500000005</v>
      </c>
    </row>
    <row r="57" spans="1:15" s="181" customFormat="1" ht="14.4" x14ac:dyDescent="0.3">
      <c r="A57" s="188">
        <v>47</v>
      </c>
      <c r="B57" s="208" t="s">
        <v>200</v>
      </c>
      <c r="C57" s="152" t="s">
        <v>195</v>
      </c>
      <c r="D57" s="186">
        <v>4500</v>
      </c>
      <c r="E57" s="161"/>
      <c r="F57" s="141"/>
      <c r="G57" s="141"/>
      <c r="H57" s="140">
        <v>4500</v>
      </c>
      <c r="I57" s="139">
        <v>0.2</v>
      </c>
      <c r="J57" s="151">
        <v>150.41095890410961</v>
      </c>
      <c r="K57" s="167">
        <v>4349.58904109589</v>
      </c>
    </row>
    <row r="58" spans="1:15" s="181" customFormat="1" ht="14.4" x14ac:dyDescent="0.3">
      <c r="A58" s="185">
        <v>48</v>
      </c>
      <c r="B58" s="208" t="s">
        <v>166</v>
      </c>
      <c r="C58" s="152" t="s">
        <v>241</v>
      </c>
      <c r="D58" s="186">
        <v>38000</v>
      </c>
      <c r="E58" s="161"/>
      <c r="F58" s="141"/>
      <c r="G58" s="141"/>
      <c r="H58" s="140">
        <v>38000</v>
      </c>
      <c r="I58" s="139">
        <v>0.2</v>
      </c>
      <c r="J58" s="151">
        <v>7600.0000000000009</v>
      </c>
      <c r="K58" s="167">
        <v>30400</v>
      </c>
    </row>
    <row r="59" spans="1:15" s="181" customFormat="1" ht="28.8" x14ac:dyDescent="0.3">
      <c r="A59" s="188">
        <v>49</v>
      </c>
      <c r="B59" s="208" t="s">
        <v>172</v>
      </c>
      <c r="C59" s="152" t="s">
        <v>248</v>
      </c>
      <c r="D59" s="186">
        <v>124634.91</v>
      </c>
      <c r="E59" s="161"/>
      <c r="F59" s="141"/>
      <c r="G59" s="141"/>
      <c r="H59" s="140">
        <v>124634.91</v>
      </c>
      <c r="I59" s="139">
        <v>0.25</v>
      </c>
      <c r="J59" s="151">
        <v>31158.727500000001</v>
      </c>
      <c r="K59" s="167">
        <v>93476.182499999995</v>
      </c>
    </row>
    <row r="60" spans="1:15" s="181" customFormat="1" ht="28.8" x14ac:dyDescent="0.3">
      <c r="A60" s="185">
        <v>50</v>
      </c>
      <c r="B60" s="208" t="s">
        <v>172</v>
      </c>
      <c r="C60" s="152" t="s">
        <v>249</v>
      </c>
      <c r="D60" s="186">
        <v>41544.97</v>
      </c>
      <c r="E60" s="161"/>
      <c r="F60" s="141"/>
      <c r="G60" s="141"/>
      <c r="H60" s="140">
        <v>41544.97</v>
      </c>
      <c r="I60" s="139">
        <v>0.25</v>
      </c>
      <c r="J60" s="151">
        <v>10386.2425</v>
      </c>
      <c r="K60" s="167">
        <v>31158.727500000001</v>
      </c>
    </row>
    <row r="61" spans="1:15" s="181" customFormat="1" ht="28.8" x14ac:dyDescent="0.3">
      <c r="A61" s="188">
        <v>51</v>
      </c>
      <c r="B61" s="208" t="s">
        <v>172</v>
      </c>
      <c r="C61" s="152" t="s">
        <v>250</v>
      </c>
      <c r="D61" s="186">
        <v>207724.79999999999</v>
      </c>
      <c r="E61" s="161"/>
      <c r="F61" s="141"/>
      <c r="G61" s="141"/>
      <c r="H61" s="140">
        <v>207724.79999999999</v>
      </c>
      <c r="I61" s="139">
        <v>0.25</v>
      </c>
      <c r="J61" s="151">
        <v>51931.199999999997</v>
      </c>
      <c r="K61" s="167">
        <v>155793.59999999998</v>
      </c>
    </row>
    <row r="62" spans="1:15" s="181" customFormat="1" ht="28.8" x14ac:dyDescent="0.3">
      <c r="A62" s="185">
        <v>52</v>
      </c>
      <c r="B62" s="208" t="s">
        <v>173</v>
      </c>
      <c r="C62" s="152" t="s">
        <v>260</v>
      </c>
      <c r="D62" s="186">
        <v>110090.12</v>
      </c>
      <c r="E62" s="161"/>
      <c r="F62" s="141"/>
      <c r="G62" s="141"/>
      <c r="H62" s="140">
        <v>110090.12</v>
      </c>
      <c r="I62" s="139">
        <v>0.25</v>
      </c>
      <c r="J62" s="151">
        <v>27522.53</v>
      </c>
      <c r="K62" s="167">
        <v>82567.59</v>
      </c>
    </row>
    <row r="63" spans="1:15" s="181" customFormat="1" ht="28.8" x14ac:dyDescent="0.3">
      <c r="A63" s="188">
        <v>53</v>
      </c>
      <c r="B63" s="208" t="s">
        <v>173</v>
      </c>
      <c r="C63" s="152" t="s">
        <v>251</v>
      </c>
      <c r="D63" s="186">
        <v>55045.06</v>
      </c>
      <c r="E63" s="161"/>
      <c r="F63" s="141"/>
      <c r="G63" s="141"/>
      <c r="H63" s="140">
        <v>55045.06</v>
      </c>
      <c r="I63" s="139">
        <v>0.25</v>
      </c>
      <c r="J63" s="151">
        <v>13761.264999999999</v>
      </c>
      <c r="K63" s="167">
        <v>41283.794999999998</v>
      </c>
    </row>
    <row r="64" spans="1:15" s="181" customFormat="1" ht="28.8" x14ac:dyDescent="0.3">
      <c r="A64" s="185">
        <v>54</v>
      </c>
      <c r="B64" s="208" t="s">
        <v>173</v>
      </c>
      <c r="C64" s="152" t="s">
        <v>248</v>
      </c>
      <c r="D64" s="186">
        <v>27522.53</v>
      </c>
      <c r="E64" s="161"/>
      <c r="F64" s="141"/>
      <c r="G64" s="141"/>
      <c r="H64" s="140">
        <v>27522.53</v>
      </c>
      <c r="I64" s="139">
        <v>0.25</v>
      </c>
      <c r="J64" s="151">
        <v>6880.6324999999997</v>
      </c>
      <c r="K64" s="167">
        <v>20641.897499999999</v>
      </c>
    </row>
    <row r="65" spans="1:11" s="181" customFormat="1" ht="28.8" x14ac:dyDescent="0.3">
      <c r="A65" s="188">
        <v>55</v>
      </c>
      <c r="B65" s="208" t="s">
        <v>173</v>
      </c>
      <c r="C65" s="152" t="s">
        <v>259</v>
      </c>
      <c r="D65" s="186">
        <v>27522.53</v>
      </c>
      <c r="E65" s="161"/>
      <c r="F65" s="141"/>
      <c r="G65" s="141"/>
      <c r="H65" s="140">
        <v>27522.53</v>
      </c>
      <c r="I65" s="139">
        <v>0.25</v>
      </c>
      <c r="J65" s="151">
        <v>6880.6324999999997</v>
      </c>
      <c r="K65" s="167">
        <v>20641.897499999999</v>
      </c>
    </row>
    <row r="66" spans="1:11" s="181" customFormat="1" ht="28.8" x14ac:dyDescent="0.3">
      <c r="A66" s="185">
        <v>56</v>
      </c>
      <c r="B66" s="208" t="s">
        <v>173</v>
      </c>
      <c r="C66" s="152" t="s">
        <v>250</v>
      </c>
      <c r="D66" s="186">
        <v>55045.06</v>
      </c>
      <c r="E66" s="161"/>
      <c r="F66" s="141"/>
      <c r="G66" s="141"/>
      <c r="H66" s="140">
        <v>55045.06</v>
      </c>
      <c r="I66" s="139">
        <v>0.25</v>
      </c>
      <c r="J66" s="151">
        <v>13761.264999999999</v>
      </c>
      <c r="K66" s="167">
        <v>41283.794999999998</v>
      </c>
    </row>
    <row r="67" spans="1:11" s="181" customFormat="1" ht="28.8" x14ac:dyDescent="0.3">
      <c r="A67" s="188">
        <v>57</v>
      </c>
      <c r="B67" s="208" t="s">
        <v>173</v>
      </c>
      <c r="C67" s="152" t="s">
        <v>196</v>
      </c>
      <c r="D67" s="186">
        <v>23473.96</v>
      </c>
      <c r="E67" s="161"/>
      <c r="F67" s="141"/>
      <c r="G67" s="141"/>
      <c r="H67" s="140">
        <v>23473.96</v>
      </c>
      <c r="I67" s="139">
        <v>0.25</v>
      </c>
      <c r="J67" s="151">
        <v>498.41969863013696</v>
      </c>
      <c r="K67" s="167">
        <v>22975.540301369863</v>
      </c>
    </row>
    <row r="68" spans="1:11" s="181" customFormat="1" ht="28.8" x14ac:dyDescent="0.3">
      <c r="A68" s="185">
        <v>58</v>
      </c>
      <c r="B68" s="208" t="s">
        <v>201</v>
      </c>
      <c r="C68" s="152" t="s">
        <v>196</v>
      </c>
      <c r="D68" s="186">
        <v>45066.9</v>
      </c>
      <c r="E68" s="161"/>
      <c r="F68" s="141"/>
      <c r="G68" s="141"/>
      <c r="H68" s="140">
        <v>45066.9</v>
      </c>
      <c r="I68" s="139">
        <v>0.25</v>
      </c>
      <c r="J68" s="151">
        <v>956.89993150684938</v>
      </c>
      <c r="K68" s="167">
        <v>44110.000068493151</v>
      </c>
    </row>
    <row r="69" spans="1:11" s="181" customFormat="1" ht="14.4" x14ac:dyDescent="0.3">
      <c r="A69" s="188">
        <v>59</v>
      </c>
      <c r="B69" s="208" t="s">
        <v>176</v>
      </c>
      <c r="C69" s="152" t="s">
        <v>238</v>
      </c>
      <c r="D69" s="186">
        <v>39450</v>
      </c>
      <c r="E69" s="161"/>
      <c r="F69" s="141"/>
      <c r="G69" s="141"/>
      <c r="H69" s="140">
        <v>39450</v>
      </c>
      <c r="I69" s="139">
        <v>0.15</v>
      </c>
      <c r="J69" s="151">
        <v>5917.5</v>
      </c>
      <c r="K69" s="167">
        <v>33532.5</v>
      </c>
    </row>
    <row r="70" spans="1:11" s="181" customFormat="1" ht="14.4" x14ac:dyDescent="0.3">
      <c r="A70" s="185">
        <v>60</v>
      </c>
      <c r="B70" s="208" t="s">
        <v>177</v>
      </c>
      <c r="C70" s="152" t="s">
        <v>238</v>
      </c>
      <c r="D70" s="186">
        <v>186875</v>
      </c>
      <c r="E70" s="161"/>
      <c r="F70" s="141"/>
      <c r="G70" s="141"/>
      <c r="H70" s="140">
        <v>186875</v>
      </c>
      <c r="I70" s="139">
        <v>0.15</v>
      </c>
      <c r="J70" s="151">
        <v>28031.25</v>
      </c>
      <c r="K70" s="167">
        <v>158843.75</v>
      </c>
    </row>
    <row r="71" spans="1:11" s="181" customFormat="1" ht="14.4" x14ac:dyDescent="0.3">
      <c r="A71" s="188">
        <v>61</v>
      </c>
      <c r="B71" s="208" t="s">
        <v>164</v>
      </c>
      <c r="C71" s="152" t="s">
        <v>240</v>
      </c>
      <c r="D71" s="186">
        <v>8575</v>
      </c>
      <c r="E71" s="161"/>
      <c r="F71" s="141"/>
      <c r="G71" s="141"/>
      <c r="H71" s="140">
        <v>8575</v>
      </c>
      <c r="I71" s="139">
        <v>0.2</v>
      </c>
      <c r="J71" s="151">
        <v>1714.9999999999998</v>
      </c>
      <c r="K71" s="167">
        <v>6860</v>
      </c>
    </row>
    <row r="72" spans="1:11" s="181" customFormat="1" ht="14.4" x14ac:dyDescent="0.3">
      <c r="A72" s="185">
        <v>62</v>
      </c>
      <c r="B72" s="208" t="s">
        <v>156</v>
      </c>
      <c r="C72" s="152" t="s">
        <v>237</v>
      </c>
      <c r="D72" s="186">
        <v>50000</v>
      </c>
      <c r="E72" s="161"/>
      <c r="F72" s="141"/>
      <c r="G72" s="141"/>
      <c r="H72" s="140">
        <v>50000</v>
      </c>
      <c r="I72" s="139">
        <v>0.2</v>
      </c>
      <c r="J72" s="151">
        <v>10000</v>
      </c>
      <c r="K72" s="167">
        <v>40000</v>
      </c>
    </row>
    <row r="73" spans="1:11" s="181" customFormat="1" ht="14.4" x14ac:dyDescent="0.3">
      <c r="A73" s="188">
        <v>63</v>
      </c>
      <c r="B73" s="208" t="s">
        <v>153</v>
      </c>
      <c r="C73" s="152" t="s">
        <v>225</v>
      </c>
      <c r="D73" s="186">
        <v>32223.332999999999</v>
      </c>
      <c r="E73" s="161"/>
      <c r="F73" s="141"/>
      <c r="G73" s="141"/>
      <c r="H73" s="140">
        <v>32223.332999999999</v>
      </c>
      <c r="I73" s="139">
        <v>0.15</v>
      </c>
      <c r="J73" s="151">
        <v>4833.4999499999994</v>
      </c>
      <c r="K73" s="167">
        <v>27389.833050000001</v>
      </c>
    </row>
    <row r="74" spans="1:11" s="181" customFormat="1" ht="28.8" x14ac:dyDescent="0.3">
      <c r="A74" s="185">
        <v>64</v>
      </c>
      <c r="B74" s="208" t="s">
        <v>202</v>
      </c>
      <c r="C74" s="152" t="s">
        <v>197</v>
      </c>
      <c r="D74" s="186">
        <v>7265.31</v>
      </c>
      <c r="E74" s="161"/>
      <c r="F74" s="141"/>
      <c r="G74" s="141"/>
      <c r="H74" s="140">
        <v>7265.31</v>
      </c>
      <c r="I74" s="139">
        <v>0.25</v>
      </c>
      <c r="J74" s="151"/>
      <c r="K74" s="167">
        <v>7265.31</v>
      </c>
    </row>
    <row r="75" spans="1:11" s="181" customFormat="1" ht="28.8" x14ac:dyDescent="0.3">
      <c r="A75" s="188">
        <v>65</v>
      </c>
      <c r="B75" s="208" t="s">
        <v>202</v>
      </c>
      <c r="C75" s="152" t="s">
        <v>196</v>
      </c>
      <c r="D75" s="186">
        <v>7265.31</v>
      </c>
      <c r="E75" s="161"/>
      <c r="F75" s="141"/>
      <c r="G75" s="141"/>
      <c r="H75" s="140">
        <v>7265.31</v>
      </c>
      <c r="I75" s="139">
        <v>0.25</v>
      </c>
      <c r="J75" s="151">
        <v>154.26343150684934</v>
      </c>
      <c r="K75" s="167">
        <v>7111.0465684931514</v>
      </c>
    </row>
    <row r="76" spans="1:11" s="181" customFormat="1" ht="28.8" x14ac:dyDescent="0.3">
      <c r="A76" s="185">
        <v>66</v>
      </c>
      <c r="B76" s="208" t="s">
        <v>184</v>
      </c>
      <c r="C76" s="152" t="s">
        <v>253</v>
      </c>
      <c r="D76" s="186">
        <v>76303.05</v>
      </c>
      <c r="E76" s="161"/>
      <c r="F76" s="141"/>
      <c r="G76" s="141"/>
      <c r="H76" s="140">
        <v>76303.05</v>
      </c>
      <c r="I76" s="139">
        <v>0.25</v>
      </c>
      <c r="J76" s="151">
        <v>19075.762500000001</v>
      </c>
      <c r="K76" s="167">
        <v>57227.287500000006</v>
      </c>
    </row>
    <row r="77" spans="1:11" s="181" customFormat="1" ht="28.8" x14ac:dyDescent="0.3">
      <c r="A77" s="188">
        <v>67</v>
      </c>
      <c r="B77" s="208" t="s">
        <v>184</v>
      </c>
      <c r="C77" s="152" t="s">
        <v>251</v>
      </c>
      <c r="D77" s="186">
        <v>25434.35</v>
      </c>
      <c r="E77" s="161"/>
      <c r="F77" s="141"/>
      <c r="G77" s="141"/>
      <c r="H77" s="140">
        <v>25434.35</v>
      </c>
      <c r="I77" s="139">
        <v>0.25</v>
      </c>
      <c r="J77" s="151">
        <v>6358.5874999999996</v>
      </c>
      <c r="K77" s="167">
        <v>19075.762499999997</v>
      </c>
    </row>
    <row r="78" spans="1:11" s="181" customFormat="1" ht="28.8" x14ac:dyDescent="0.3">
      <c r="A78" s="185">
        <v>68</v>
      </c>
      <c r="B78" s="208" t="s">
        <v>184</v>
      </c>
      <c r="C78" s="152" t="s">
        <v>250</v>
      </c>
      <c r="D78" s="186">
        <v>25434.35</v>
      </c>
      <c r="E78" s="161"/>
      <c r="F78" s="141"/>
      <c r="G78" s="141"/>
      <c r="H78" s="140">
        <v>25434.35</v>
      </c>
      <c r="I78" s="139">
        <v>0.25</v>
      </c>
      <c r="J78" s="151">
        <v>6358.5874999999996</v>
      </c>
      <c r="K78" s="167">
        <v>19075.762499999997</v>
      </c>
    </row>
    <row r="79" spans="1:11" s="181" customFormat="1" ht="28.8" x14ac:dyDescent="0.3">
      <c r="A79" s="188">
        <v>69</v>
      </c>
      <c r="B79" s="208" t="s">
        <v>184</v>
      </c>
      <c r="C79" s="152" t="s">
        <v>258</v>
      </c>
      <c r="D79" s="186">
        <v>25434.35</v>
      </c>
      <c r="E79" s="161"/>
      <c r="F79" s="141"/>
      <c r="G79" s="141"/>
      <c r="H79" s="140">
        <v>25434.35</v>
      </c>
      <c r="I79" s="139">
        <v>0.25</v>
      </c>
      <c r="J79" s="151">
        <v>6358.5874999999996</v>
      </c>
      <c r="K79" s="167">
        <v>19075.762499999997</v>
      </c>
    </row>
    <row r="80" spans="1:11" s="181" customFormat="1" ht="28.8" x14ac:dyDescent="0.3">
      <c r="A80" s="185">
        <v>70</v>
      </c>
      <c r="B80" s="208" t="s">
        <v>186</v>
      </c>
      <c r="C80" s="152" t="s">
        <v>197</v>
      </c>
      <c r="D80" s="186">
        <v>44911.5</v>
      </c>
      <c r="E80" s="161"/>
      <c r="F80" s="141"/>
      <c r="G80" s="141"/>
      <c r="H80" s="140">
        <v>44911.5</v>
      </c>
      <c r="I80" s="139">
        <v>0.25</v>
      </c>
      <c r="J80" s="151"/>
      <c r="K80" s="167">
        <v>44911.5</v>
      </c>
    </row>
    <row r="81" spans="1:11" s="181" customFormat="1" ht="14.4" x14ac:dyDescent="0.3">
      <c r="A81" s="188">
        <v>71</v>
      </c>
      <c r="B81" s="208" t="s">
        <v>141</v>
      </c>
      <c r="C81" s="152" t="s">
        <v>225</v>
      </c>
      <c r="D81" s="186">
        <v>18400</v>
      </c>
      <c r="E81" s="161"/>
      <c r="F81" s="141"/>
      <c r="G81" s="141"/>
      <c r="H81" s="140">
        <v>18400</v>
      </c>
      <c r="I81" s="139">
        <v>0.25</v>
      </c>
      <c r="J81" s="151">
        <v>4600</v>
      </c>
      <c r="K81" s="167">
        <v>13800</v>
      </c>
    </row>
    <row r="82" spans="1:11" s="181" customFormat="1" ht="14.4" x14ac:dyDescent="0.3">
      <c r="A82" s="185">
        <v>72</v>
      </c>
      <c r="B82" s="208" t="s">
        <v>142</v>
      </c>
      <c r="C82" s="152" t="s">
        <v>231</v>
      </c>
      <c r="D82" s="186">
        <v>240181.67</v>
      </c>
      <c r="E82" s="161"/>
      <c r="F82" s="141"/>
      <c r="G82" s="141"/>
      <c r="H82" s="140">
        <v>240181.67</v>
      </c>
      <c r="I82" s="139">
        <v>0.2</v>
      </c>
      <c r="J82" s="151">
        <v>48036.334000000003</v>
      </c>
      <c r="K82" s="167">
        <v>192145.33600000001</v>
      </c>
    </row>
    <row r="83" spans="1:11" s="181" customFormat="1" ht="14.4" x14ac:dyDescent="0.3">
      <c r="A83" s="188">
        <v>73</v>
      </c>
      <c r="B83" s="208" t="s">
        <v>142</v>
      </c>
      <c r="C83" s="152" t="s">
        <v>230</v>
      </c>
      <c r="D83" s="186">
        <v>115115</v>
      </c>
      <c r="E83" s="161"/>
      <c r="F83" s="141"/>
      <c r="G83" s="141"/>
      <c r="H83" s="140">
        <v>115115</v>
      </c>
      <c r="I83" s="139">
        <v>0.2</v>
      </c>
      <c r="J83" s="151">
        <v>23023</v>
      </c>
      <c r="K83" s="167">
        <v>92092</v>
      </c>
    </row>
    <row r="84" spans="1:11" s="181" customFormat="1" ht="14.4" x14ac:dyDescent="0.3">
      <c r="A84" s="185">
        <v>74</v>
      </c>
      <c r="B84" s="208" t="s">
        <v>142</v>
      </c>
      <c r="C84" s="152" t="s">
        <v>195</v>
      </c>
      <c r="D84" s="186">
        <v>35500</v>
      </c>
      <c r="E84" s="161"/>
      <c r="F84" s="141"/>
      <c r="G84" s="141"/>
      <c r="H84" s="140">
        <v>35500</v>
      </c>
      <c r="I84" s="139">
        <v>0.2</v>
      </c>
      <c r="J84" s="151">
        <v>1186.5753424657535</v>
      </c>
      <c r="K84" s="167">
        <v>34313.424657534248</v>
      </c>
    </row>
    <row r="85" spans="1:11" s="181" customFormat="1" ht="14.4" x14ac:dyDescent="0.3">
      <c r="A85" s="188">
        <v>75</v>
      </c>
      <c r="B85" s="208" t="s">
        <v>169</v>
      </c>
      <c r="C85" s="152" t="s">
        <v>245</v>
      </c>
      <c r="D85" s="186">
        <v>90191.667000000001</v>
      </c>
      <c r="E85" s="161"/>
      <c r="F85" s="141"/>
      <c r="G85" s="141"/>
      <c r="H85" s="140">
        <v>90191.667000000001</v>
      </c>
      <c r="I85" s="139">
        <v>0.25</v>
      </c>
      <c r="J85" s="151">
        <v>22547.91675</v>
      </c>
      <c r="K85" s="167">
        <v>67643.750249999997</v>
      </c>
    </row>
    <row r="86" spans="1:11" s="181" customFormat="1" ht="14.4" x14ac:dyDescent="0.3">
      <c r="A86" s="185">
        <v>76</v>
      </c>
      <c r="B86" s="208" t="s">
        <v>163</v>
      </c>
      <c r="C86" s="152" t="s">
        <v>235</v>
      </c>
      <c r="D86" s="186">
        <v>3952.75</v>
      </c>
      <c r="E86" s="161"/>
      <c r="F86" s="141"/>
      <c r="G86" s="141"/>
      <c r="H86" s="140">
        <v>3952.75</v>
      </c>
      <c r="I86" s="139">
        <v>0.2</v>
      </c>
      <c r="J86" s="151">
        <v>790.55000000000007</v>
      </c>
      <c r="K86" s="167">
        <v>3162.2</v>
      </c>
    </row>
    <row r="87" spans="1:11" s="181" customFormat="1" ht="14.4" x14ac:dyDescent="0.3">
      <c r="A87" s="188">
        <v>77</v>
      </c>
      <c r="B87" s="208" t="s">
        <v>161</v>
      </c>
      <c r="C87" s="152" t="s">
        <v>235</v>
      </c>
      <c r="D87" s="186">
        <v>15180.5</v>
      </c>
      <c r="E87" s="161"/>
      <c r="F87" s="141"/>
      <c r="G87" s="141"/>
      <c r="H87" s="140">
        <v>15180.5</v>
      </c>
      <c r="I87" s="139">
        <v>0.2</v>
      </c>
      <c r="J87" s="151">
        <v>3036.1000000000004</v>
      </c>
      <c r="K87" s="167">
        <v>12144.4</v>
      </c>
    </row>
    <row r="88" spans="1:11" s="181" customFormat="1" ht="14.4" x14ac:dyDescent="0.3">
      <c r="A88" s="185">
        <v>78</v>
      </c>
      <c r="B88" s="208" t="s">
        <v>145</v>
      </c>
      <c r="C88" s="152" t="s">
        <v>234</v>
      </c>
      <c r="D88" s="186">
        <v>7905.5</v>
      </c>
      <c r="E88" s="161"/>
      <c r="F88" s="141"/>
      <c r="G88" s="141"/>
      <c r="H88" s="140">
        <v>7905.5</v>
      </c>
      <c r="I88" s="139">
        <v>0.2</v>
      </c>
      <c r="J88" s="151">
        <v>1581.1000000000001</v>
      </c>
      <c r="K88" s="167">
        <v>6324.4</v>
      </c>
    </row>
    <row r="89" spans="1:11" s="181" customFormat="1" ht="14.4" x14ac:dyDescent="0.3">
      <c r="A89" s="188">
        <v>79</v>
      </c>
      <c r="B89" s="208" t="s">
        <v>151</v>
      </c>
      <c r="C89" s="152" t="s">
        <v>234</v>
      </c>
      <c r="D89" s="186">
        <v>21768.417000000001</v>
      </c>
      <c r="E89" s="161"/>
      <c r="F89" s="141"/>
      <c r="G89" s="141"/>
      <c r="H89" s="140">
        <v>21768.417000000001</v>
      </c>
      <c r="I89" s="139">
        <v>0.2</v>
      </c>
      <c r="J89" s="151">
        <v>4353.6834000000008</v>
      </c>
      <c r="K89" s="167">
        <v>17414.7336</v>
      </c>
    </row>
    <row r="90" spans="1:11" s="181" customFormat="1" ht="14.4" x14ac:dyDescent="0.3">
      <c r="A90" s="185">
        <v>80</v>
      </c>
      <c r="B90" s="208" t="s">
        <v>160</v>
      </c>
      <c r="C90" s="152" t="s">
        <v>235</v>
      </c>
      <c r="D90" s="186">
        <v>22956.66</v>
      </c>
      <c r="E90" s="161"/>
      <c r="F90" s="141"/>
      <c r="G90" s="141"/>
      <c r="H90" s="140">
        <v>22956.66</v>
      </c>
      <c r="I90" s="139">
        <v>0.2</v>
      </c>
      <c r="J90" s="151">
        <v>4591.3320000000003</v>
      </c>
      <c r="K90" s="167">
        <v>18365.328000000001</v>
      </c>
    </row>
    <row r="91" spans="1:11" s="181" customFormat="1" ht="14.4" x14ac:dyDescent="0.3">
      <c r="A91" s="188">
        <v>81</v>
      </c>
      <c r="B91" s="208" t="s">
        <v>160</v>
      </c>
      <c r="C91" s="152" t="s">
        <v>239</v>
      </c>
      <c r="D91" s="186">
        <v>11360</v>
      </c>
      <c r="E91" s="161"/>
      <c r="F91" s="141"/>
      <c r="G91" s="141"/>
      <c r="H91" s="140">
        <v>11360</v>
      </c>
      <c r="I91" s="139">
        <v>0.2</v>
      </c>
      <c r="J91" s="151">
        <v>2272</v>
      </c>
      <c r="K91" s="167">
        <v>9088</v>
      </c>
    </row>
    <row r="92" spans="1:11" s="181" customFormat="1" ht="14.4" x14ac:dyDescent="0.3">
      <c r="A92" s="185">
        <v>82</v>
      </c>
      <c r="B92" s="208" t="s">
        <v>139</v>
      </c>
      <c r="C92" s="152" t="s">
        <v>226</v>
      </c>
      <c r="D92" s="186">
        <v>65000</v>
      </c>
      <c r="E92" s="161"/>
      <c r="F92" s="141"/>
      <c r="G92" s="141"/>
      <c r="H92" s="140">
        <v>65000</v>
      </c>
      <c r="I92" s="139">
        <v>0.2</v>
      </c>
      <c r="J92" s="151">
        <v>12999.999999999998</v>
      </c>
      <c r="K92" s="167">
        <v>52000</v>
      </c>
    </row>
    <row r="93" spans="1:11" s="181" customFormat="1" ht="14.4" x14ac:dyDescent="0.3">
      <c r="A93" s="188">
        <v>83</v>
      </c>
      <c r="B93" s="208" t="s">
        <v>146</v>
      </c>
      <c r="C93" s="152" t="s">
        <v>234</v>
      </c>
      <c r="D93" s="186">
        <v>19319.167000000001</v>
      </c>
      <c r="E93" s="161"/>
      <c r="F93" s="141"/>
      <c r="G93" s="141"/>
      <c r="H93" s="140">
        <v>19319.167000000001</v>
      </c>
      <c r="I93" s="139">
        <v>0.2</v>
      </c>
      <c r="J93" s="151">
        <v>3863.8334000000004</v>
      </c>
      <c r="K93" s="167">
        <v>15455.333600000002</v>
      </c>
    </row>
    <row r="94" spans="1:11" s="181" customFormat="1" ht="14.4" x14ac:dyDescent="0.3">
      <c r="A94" s="185">
        <v>84</v>
      </c>
      <c r="B94" s="208" t="s">
        <v>178</v>
      </c>
      <c r="C94" s="152" t="s">
        <v>238</v>
      </c>
      <c r="D94" s="186">
        <v>71650</v>
      </c>
      <c r="E94" s="161"/>
      <c r="F94" s="141"/>
      <c r="G94" s="141"/>
      <c r="H94" s="140">
        <v>71650</v>
      </c>
      <c r="I94" s="139">
        <v>0.2</v>
      </c>
      <c r="J94" s="151">
        <v>14330</v>
      </c>
      <c r="K94" s="167">
        <v>57320</v>
      </c>
    </row>
    <row r="95" spans="1:11" s="181" customFormat="1" ht="14.4" x14ac:dyDescent="0.3">
      <c r="A95" s="188">
        <v>85</v>
      </c>
      <c r="B95" s="208" t="s">
        <v>143</v>
      </c>
      <c r="C95" s="152" t="s">
        <v>233</v>
      </c>
      <c r="D95" s="186">
        <v>25000</v>
      </c>
      <c r="E95" s="161"/>
      <c r="F95" s="141"/>
      <c r="G95" s="141"/>
      <c r="H95" s="140">
        <v>25000</v>
      </c>
      <c r="I95" s="139">
        <v>0.2</v>
      </c>
      <c r="J95" s="151">
        <v>5000</v>
      </c>
      <c r="K95" s="167">
        <v>20000</v>
      </c>
    </row>
    <row r="96" spans="1:11" s="181" customFormat="1" ht="14.4" x14ac:dyDescent="0.3">
      <c r="A96" s="185">
        <v>86</v>
      </c>
      <c r="B96" s="208" t="s">
        <v>187</v>
      </c>
      <c r="C96" s="152" t="s">
        <v>261</v>
      </c>
      <c r="D96" s="186">
        <v>31460.44</v>
      </c>
      <c r="E96" s="161"/>
      <c r="F96" s="141"/>
      <c r="G96" s="141"/>
      <c r="H96" s="140">
        <v>31460.44</v>
      </c>
      <c r="I96" s="139">
        <v>0.25</v>
      </c>
      <c r="J96" s="151">
        <v>7865.11</v>
      </c>
      <c r="K96" s="167">
        <v>23595.329999999998</v>
      </c>
    </row>
    <row r="97" spans="1:12" s="181" customFormat="1" ht="14.4" x14ac:dyDescent="0.3">
      <c r="A97" s="188">
        <v>87</v>
      </c>
      <c r="B97" s="208" t="s">
        <v>187</v>
      </c>
      <c r="C97" s="152" t="s">
        <v>196</v>
      </c>
      <c r="D97" s="186">
        <v>31460.44</v>
      </c>
      <c r="E97" s="161"/>
      <c r="F97" s="141"/>
      <c r="G97" s="141"/>
      <c r="H97" s="140">
        <v>31460.44</v>
      </c>
      <c r="I97" s="139">
        <v>0.25</v>
      </c>
      <c r="J97" s="151">
        <v>667.99564383561642</v>
      </c>
      <c r="K97" s="167">
        <v>30792.444356164382</v>
      </c>
    </row>
    <row r="98" spans="1:12" s="181" customFormat="1" ht="14.4" thickBot="1" x14ac:dyDescent="0.35">
      <c r="A98" s="185">
        <v>88</v>
      </c>
      <c r="B98" s="209" t="s">
        <v>138</v>
      </c>
      <c r="C98" s="158" t="s">
        <v>269</v>
      </c>
      <c r="D98" s="164">
        <v>697258</v>
      </c>
      <c r="E98" s="165"/>
      <c r="F98" s="157"/>
      <c r="G98" s="157"/>
      <c r="H98" s="158">
        <v>697258</v>
      </c>
      <c r="I98" s="159">
        <v>0.2</v>
      </c>
      <c r="J98" s="160"/>
      <c r="K98" s="168"/>
      <c r="L98" s="181" t="s">
        <v>283</v>
      </c>
    </row>
    <row r="99" spans="1:12" ht="14.4" thickBot="1" x14ac:dyDescent="0.35">
      <c r="A99" s="170"/>
      <c r="B99" s="171" t="s">
        <v>17</v>
      </c>
      <c r="C99" s="172"/>
      <c r="D99" s="171">
        <v>7829304.3399999989</v>
      </c>
      <c r="E99" s="173"/>
      <c r="F99" s="171"/>
      <c r="G99" s="171"/>
      <c r="H99" s="171">
        <v>7829304.3399999989</v>
      </c>
      <c r="I99" s="174"/>
      <c r="J99" s="175">
        <v>1480217.6853157536</v>
      </c>
      <c r="K99" s="176">
        <v>5651828.6546842456</v>
      </c>
    </row>
    <row r="100" spans="1:12" ht="18" x14ac:dyDescent="0.35">
      <c r="B100" s="169"/>
      <c r="C100" s="169"/>
      <c r="D100" s="250" t="s">
        <v>211</v>
      </c>
      <c r="E100" s="251"/>
      <c r="F100" s="251"/>
      <c r="G100" s="251"/>
      <c r="H100" s="251"/>
      <c r="I100" s="150"/>
      <c r="J100" s="150"/>
      <c r="K100" s="150"/>
    </row>
    <row r="101" spans="1:12" ht="18" x14ac:dyDescent="0.35">
      <c r="B101" s="162"/>
      <c r="C101" s="162"/>
      <c r="D101" s="252" t="s">
        <v>221</v>
      </c>
      <c r="E101" s="253"/>
      <c r="F101" s="253"/>
      <c r="G101" s="253"/>
      <c r="H101" s="253"/>
      <c r="K101" s="179"/>
      <c r="L101" s="180"/>
    </row>
    <row r="102" spans="1:12" x14ac:dyDescent="0.25">
      <c r="B102" s="162"/>
      <c r="C102" s="162"/>
      <c r="D102" s="162"/>
    </row>
    <row r="103" spans="1:12" x14ac:dyDescent="0.25">
      <c r="B103" s="162"/>
      <c r="C103" s="162"/>
      <c r="D103" s="162"/>
    </row>
    <row r="104" spans="1:12" x14ac:dyDescent="0.25">
      <c r="B104" s="162"/>
      <c r="C104" s="162"/>
      <c r="D104" s="162"/>
    </row>
    <row r="105" spans="1:12" x14ac:dyDescent="0.25">
      <c r="B105" s="162"/>
      <c r="C105" s="162"/>
      <c r="D105" s="162"/>
    </row>
    <row r="106" spans="1:12" x14ac:dyDescent="0.25">
      <c r="B106" s="162"/>
      <c r="C106" s="162"/>
      <c r="D106" s="162"/>
    </row>
    <row r="107" spans="1:12" x14ac:dyDescent="0.25">
      <c r="B107" s="162"/>
      <c r="C107" s="162"/>
      <c r="D107" s="162"/>
    </row>
    <row r="108" spans="1:12" x14ac:dyDescent="0.25">
      <c r="B108" s="162"/>
      <c r="C108" s="162"/>
      <c r="D108" s="162"/>
    </row>
    <row r="109" spans="1:12" x14ac:dyDescent="0.25">
      <c r="B109" s="162"/>
      <c r="C109" s="162"/>
      <c r="D109" s="162"/>
    </row>
    <row r="110" spans="1:12" x14ac:dyDescent="0.25">
      <c r="B110" s="162"/>
      <c r="C110" s="162"/>
      <c r="D110" s="162"/>
    </row>
    <row r="111" spans="1:12" x14ac:dyDescent="0.25">
      <c r="B111" s="162"/>
      <c r="C111" s="162"/>
      <c r="D111" s="162"/>
    </row>
    <row r="112" spans="1:12" x14ac:dyDescent="0.25">
      <c r="B112" s="162"/>
      <c r="C112" s="162"/>
      <c r="D112" s="162"/>
    </row>
    <row r="113" spans="2:4" x14ac:dyDescent="0.25">
      <c r="B113" s="162"/>
      <c r="C113" s="162"/>
      <c r="D113" s="162"/>
    </row>
    <row r="114" spans="2:4" x14ac:dyDescent="0.25">
      <c r="B114" s="162"/>
      <c r="C114" s="162"/>
      <c r="D114" s="162"/>
    </row>
    <row r="115" spans="2:4" x14ac:dyDescent="0.25">
      <c r="B115" s="162"/>
      <c r="C115" s="162"/>
      <c r="D115" s="162"/>
    </row>
    <row r="116" spans="2:4" x14ac:dyDescent="0.25">
      <c r="B116" s="162"/>
      <c r="C116" s="162"/>
      <c r="D116" s="162"/>
    </row>
    <row r="117" spans="2:4" x14ac:dyDescent="0.25">
      <c r="B117" s="162"/>
      <c r="C117" s="162"/>
      <c r="D117" s="162"/>
    </row>
    <row r="118" spans="2:4" x14ac:dyDescent="0.25">
      <c r="B118" s="162"/>
      <c r="C118" s="162"/>
      <c r="D118" s="162"/>
    </row>
    <row r="119" spans="2:4" x14ac:dyDescent="0.25">
      <c r="B119" s="162"/>
      <c r="C119" s="162"/>
      <c r="D119" s="162"/>
    </row>
    <row r="120" spans="2:4" x14ac:dyDescent="0.25">
      <c r="B120" s="162"/>
      <c r="C120" s="162"/>
      <c r="D120" s="162"/>
    </row>
    <row r="121" spans="2:4" x14ac:dyDescent="0.25">
      <c r="B121" s="162"/>
      <c r="C121" s="162"/>
      <c r="D121" s="162"/>
    </row>
    <row r="122" spans="2:4" x14ac:dyDescent="0.25">
      <c r="B122" s="162"/>
      <c r="C122" s="162"/>
      <c r="D122" s="162"/>
    </row>
    <row r="123" spans="2:4" x14ac:dyDescent="0.25">
      <c r="B123" s="162"/>
      <c r="C123" s="162"/>
      <c r="D123" s="162"/>
    </row>
    <row r="124" spans="2:4" x14ac:dyDescent="0.25">
      <c r="B124" s="162"/>
      <c r="C124" s="162"/>
      <c r="D124" s="162"/>
    </row>
    <row r="125" spans="2:4" x14ac:dyDescent="0.25">
      <c r="B125" s="162"/>
      <c r="C125" s="162"/>
      <c r="D125" s="162"/>
    </row>
    <row r="126" spans="2:4" x14ac:dyDescent="0.25">
      <c r="B126" s="162"/>
      <c r="C126" s="162"/>
      <c r="D126" s="162"/>
    </row>
    <row r="127" spans="2:4" x14ac:dyDescent="0.25">
      <c r="B127" s="162"/>
      <c r="C127" s="162"/>
      <c r="D127" s="162"/>
    </row>
    <row r="128" spans="2:4" x14ac:dyDescent="0.25">
      <c r="B128" s="162"/>
      <c r="C128" s="162"/>
      <c r="D128" s="162"/>
    </row>
    <row r="129" spans="2:4" x14ac:dyDescent="0.25">
      <c r="B129" s="162"/>
      <c r="C129" s="162"/>
      <c r="D129" s="162"/>
    </row>
    <row r="130" spans="2:4" x14ac:dyDescent="0.25">
      <c r="B130" s="162"/>
      <c r="C130" s="162"/>
      <c r="D130" s="162"/>
    </row>
    <row r="131" spans="2:4" x14ac:dyDescent="0.25">
      <c r="B131" s="162"/>
      <c r="C131" s="162"/>
      <c r="D131" s="162"/>
    </row>
    <row r="132" spans="2:4" x14ac:dyDescent="0.25">
      <c r="B132" s="162"/>
      <c r="C132" s="162"/>
      <c r="D132" s="162"/>
    </row>
    <row r="133" spans="2:4" x14ac:dyDescent="0.25">
      <c r="B133" s="162"/>
      <c r="C133" s="162"/>
      <c r="D133" s="162"/>
    </row>
    <row r="134" spans="2:4" x14ac:dyDescent="0.25">
      <c r="B134" s="162"/>
      <c r="C134" s="162"/>
      <c r="D134" s="162"/>
    </row>
    <row r="135" spans="2:4" x14ac:dyDescent="0.25">
      <c r="B135" s="162"/>
      <c r="C135" s="162"/>
      <c r="D135" s="162"/>
    </row>
    <row r="136" spans="2:4" x14ac:dyDescent="0.25">
      <c r="B136" s="162"/>
      <c r="C136" s="162"/>
      <c r="D136" s="162"/>
    </row>
    <row r="137" spans="2:4" x14ac:dyDescent="0.25">
      <c r="B137" s="162"/>
      <c r="C137" s="162"/>
      <c r="D137" s="162"/>
    </row>
    <row r="138" spans="2:4" x14ac:dyDescent="0.25">
      <c r="B138" s="162"/>
      <c r="C138" s="162"/>
      <c r="D138" s="162"/>
    </row>
    <row r="139" spans="2:4" x14ac:dyDescent="0.25">
      <c r="B139" s="162"/>
      <c r="C139" s="162"/>
      <c r="D139" s="162"/>
    </row>
    <row r="140" spans="2:4" x14ac:dyDescent="0.25">
      <c r="B140" s="162"/>
      <c r="C140" s="162"/>
      <c r="D140" s="162"/>
    </row>
    <row r="141" spans="2:4" x14ac:dyDescent="0.25">
      <c r="B141" s="162"/>
      <c r="C141" s="162"/>
      <c r="D141" s="162"/>
    </row>
    <row r="142" spans="2:4" x14ac:dyDescent="0.25">
      <c r="B142" s="162"/>
      <c r="C142" s="162"/>
      <c r="D142" s="162"/>
    </row>
    <row r="143" spans="2:4" x14ac:dyDescent="0.25">
      <c r="B143" s="162"/>
      <c r="C143" s="162"/>
      <c r="D143" s="162"/>
    </row>
    <row r="144" spans="2:4" x14ac:dyDescent="0.25">
      <c r="B144" s="162"/>
      <c r="C144" s="162"/>
      <c r="D144" s="162"/>
    </row>
    <row r="145" spans="2:4" x14ac:dyDescent="0.25">
      <c r="B145" s="162"/>
      <c r="C145" s="162"/>
      <c r="D145" s="162"/>
    </row>
    <row r="146" spans="2:4" x14ac:dyDescent="0.25">
      <c r="B146" s="162"/>
      <c r="C146" s="162"/>
      <c r="D146" s="162"/>
    </row>
    <row r="147" spans="2:4" x14ac:dyDescent="0.25">
      <c r="B147" s="162"/>
      <c r="C147" s="162"/>
      <c r="D147" s="162"/>
    </row>
    <row r="148" spans="2:4" x14ac:dyDescent="0.25">
      <c r="B148" s="162"/>
      <c r="C148" s="162"/>
      <c r="D148" s="162"/>
    </row>
    <row r="149" spans="2:4" x14ac:dyDescent="0.25">
      <c r="B149" s="162"/>
      <c r="C149" s="162"/>
      <c r="D149" s="162"/>
    </row>
    <row r="150" spans="2:4" x14ac:dyDescent="0.25">
      <c r="B150" s="162"/>
      <c r="C150" s="162"/>
      <c r="D150" s="162"/>
    </row>
    <row r="151" spans="2:4" x14ac:dyDescent="0.25">
      <c r="B151" s="162"/>
      <c r="C151" s="162"/>
      <c r="D151" s="162"/>
    </row>
    <row r="152" spans="2:4" x14ac:dyDescent="0.25">
      <c r="B152" s="162"/>
      <c r="C152" s="162"/>
      <c r="D152" s="162"/>
    </row>
    <row r="153" spans="2:4" x14ac:dyDescent="0.25">
      <c r="B153" s="162"/>
      <c r="C153" s="162"/>
      <c r="D153" s="162"/>
    </row>
    <row r="154" spans="2:4" x14ac:dyDescent="0.25">
      <c r="B154" s="162"/>
      <c r="C154" s="162"/>
      <c r="D154" s="162"/>
    </row>
    <row r="155" spans="2:4" x14ac:dyDescent="0.25">
      <c r="B155" s="162"/>
      <c r="C155" s="162"/>
      <c r="D155" s="162"/>
    </row>
    <row r="156" spans="2:4" x14ac:dyDescent="0.25">
      <c r="B156" s="162"/>
      <c r="C156" s="162"/>
      <c r="D156" s="162"/>
    </row>
    <row r="157" spans="2:4" x14ac:dyDescent="0.25">
      <c r="B157" s="162"/>
      <c r="C157" s="162"/>
      <c r="D157" s="162"/>
    </row>
    <row r="158" spans="2:4" x14ac:dyDescent="0.25">
      <c r="B158" s="162"/>
      <c r="C158" s="162"/>
      <c r="D158" s="162"/>
    </row>
    <row r="159" spans="2:4" x14ac:dyDescent="0.25">
      <c r="B159" s="162"/>
      <c r="C159" s="162"/>
      <c r="D159" s="162"/>
    </row>
    <row r="160" spans="2:4" x14ac:dyDescent="0.25">
      <c r="B160" s="162"/>
      <c r="C160" s="162"/>
      <c r="D160" s="162"/>
    </row>
    <row r="161" spans="2:4" x14ac:dyDescent="0.25">
      <c r="B161" s="162"/>
      <c r="C161" s="162"/>
      <c r="D161" s="162"/>
    </row>
    <row r="162" spans="2:4" x14ac:dyDescent="0.25">
      <c r="B162" s="162"/>
      <c r="C162" s="162"/>
      <c r="D162" s="162"/>
    </row>
    <row r="163" spans="2:4" x14ac:dyDescent="0.25">
      <c r="B163" s="162"/>
      <c r="C163" s="162"/>
      <c r="D163" s="162"/>
    </row>
    <row r="164" spans="2:4" x14ac:dyDescent="0.25">
      <c r="B164" s="162"/>
      <c r="C164" s="162"/>
      <c r="D164" s="162"/>
    </row>
    <row r="165" spans="2:4" x14ac:dyDescent="0.25">
      <c r="B165" s="162"/>
      <c r="C165" s="162"/>
      <c r="D165" s="162"/>
    </row>
    <row r="166" spans="2:4" x14ac:dyDescent="0.25">
      <c r="B166" s="162"/>
      <c r="C166" s="162"/>
      <c r="D166" s="162"/>
    </row>
    <row r="167" spans="2:4" x14ac:dyDescent="0.25">
      <c r="B167" s="162"/>
      <c r="C167" s="162"/>
      <c r="D167" s="162"/>
    </row>
    <row r="168" spans="2:4" x14ac:dyDescent="0.25">
      <c r="B168" s="162"/>
      <c r="C168" s="162"/>
      <c r="D168" s="162"/>
    </row>
    <row r="169" spans="2:4" x14ac:dyDescent="0.25">
      <c r="B169" s="162"/>
      <c r="C169" s="162"/>
      <c r="D169" s="162"/>
    </row>
    <row r="170" spans="2:4" x14ac:dyDescent="0.25">
      <c r="B170" s="162"/>
      <c r="C170" s="162"/>
      <c r="D170" s="162"/>
    </row>
    <row r="171" spans="2:4" x14ac:dyDescent="0.25">
      <c r="B171" s="162"/>
      <c r="C171" s="162"/>
      <c r="D171" s="162"/>
    </row>
    <row r="172" spans="2:4" x14ac:dyDescent="0.25">
      <c r="B172" s="162"/>
      <c r="C172" s="162"/>
      <c r="D172" s="162"/>
    </row>
    <row r="173" spans="2:4" x14ac:dyDescent="0.25">
      <c r="B173" s="162"/>
      <c r="C173" s="162"/>
      <c r="D173" s="162"/>
    </row>
    <row r="174" spans="2:4" x14ac:dyDescent="0.25">
      <c r="B174" s="162"/>
      <c r="C174" s="162"/>
      <c r="D174" s="162"/>
    </row>
    <row r="175" spans="2:4" x14ac:dyDescent="0.25">
      <c r="B175" s="162"/>
      <c r="C175" s="162"/>
      <c r="D175" s="162"/>
    </row>
    <row r="176" spans="2:4" x14ac:dyDescent="0.25">
      <c r="B176" s="162"/>
      <c r="C176" s="162"/>
      <c r="D176" s="162"/>
    </row>
    <row r="177" spans="2:4" x14ac:dyDescent="0.25">
      <c r="B177" s="162"/>
      <c r="C177" s="162"/>
      <c r="D177" s="162"/>
    </row>
    <row r="178" spans="2:4" x14ac:dyDescent="0.25">
      <c r="B178" s="162"/>
      <c r="C178" s="162"/>
      <c r="D178" s="162"/>
    </row>
    <row r="179" spans="2:4" x14ac:dyDescent="0.25">
      <c r="B179" s="162"/>
      <c r="C179" s="162"/>
      <c r="D179" s="162"/>
    </row>
    <row r="180" spans="2:4" x14ac:dyDescent="0.25">
      <c r="B180" s="162"/>
      <c r="C180" s="162"/>
      <c r="D180" s="162"/>
    </row>
    <row r="181" spans="2:4" x14ac:dyDescent="0.25">
      <c r="B181" s="162"/>
      <c r="C181" s="162"/>
      <c r="D181" s="162"/>
    </row>
    <row r="182" spans="2:4" x14ac:dyDescent="0.25">
      <c r="B182" s="162"/>
      <c r="C182" s="162"/>
      <c r="D182" s="162"/>
    </row>
    <row r="183" spans="2:4" x14ac:dyDescent="0.25">
      <c r="B183" s="162"/>
      <c r="C183" s="162"/>
      <c r="D183" s="162"/>
    </row>
    <row r="184" spans="2:4" x14ac:dyDescent="0.25">
      <c r="B184" s="162"/>
      <c r="C184" s="162"/>
      <c r="D184" s="162"/>
    </row>
    <row r="185" spans="2:4" x14ac:dyDescent="0.25">
      <c r="B185" s="162"/>
      <c r="C185" s="162"/>
      <c r="D185" s="162"/>
    </row>
    <row r="186" spans="2:4" x14ac:dyDescent="0.25">
      <c r="B186" s="162"/>
      <c r="C186" s="162"/>
      <c r="D186" s="162"/>
    </row>
    <row r="187" spans="2:4" x14ac:dyDescent="0.25">
      <c r="B187" s="162"/>
      <c r="C187" s="162"/>
      <c r="D187" s="162"/>
    </row>
    <row r="188" spans="2:4" x14ac:dyDescent="0.25">
      <c r="B188" s="162"/>
      <c r="C188" s="162"/>
      <c r="D188" s="162"/>
    </row>
    <row r="189" spans="2:4" x14ac:dyDescent="0.25">
      <c r="B189" s="162"/>
      <c r="C189" s="162"/>
      <c r="D189" s="162"/>
    </row>
    <row r="190" spans="2:4" x14ac:dyDescent="0.25">
      <c r="B190" s="162"/>
      <c r="C190" s="162"/>
      <c r="D190" s="162"/>
    </row>
    <row r="191" spans="2:4" x14ac:dyDescent="0.25">
      <c r="B191" s="162"/>
      <c r="C191" s="162"/>
      <c r="D191" s="162"/>
    </row>
    <row r="192" spans="2:4" x14ac:dyDescent="0.25">
      <c r="B192" s="162"/>
      <c r="C192" s="162"/>
      <c r="D192" s="162"/>
    </row>
    <row r="193" spans="2:4" x14ac:dyDescent="0.25">
      <c r="B193" s="162"/>
      <c r="C193" s="162"/>
      <c r="D193" s="162"/>
    </row>
    <row r="194" spans="2:4" x14ac:dyDescent="0.25">
      <c r="B194" s="162"/>
      <c r="C194" s="162"/>
      <c r="D194" s="162"/>
    </row>
    <row r="195" spans="2:4" x14ac:dyDescent="0.25">
      <c r="B195" s="162"/>
      <c r="C195" s="162"/>
      <c r="D195" s="162"/>
    </row>
    <row r="196" spans="2:4" x14ac:dyDescent="0.25">
      <c r="B196" s="162"/>
      <c r="C196" s="162"/>
      <c r="D196" s="162"/>
    </row>
    <row r="197" spans="2:4" x14ac:dyDescent="0.25">
      <c r="B197" s="162"/>
      <c r="C197" s="162"/>
      <c r="D197" s="162"/>
    </row>
    <row r="198" spans="2:4" x14ac:dyDescent="0.25">
      <c r="B198" s="162"/>
      <c r="C198" s="162"/>
      <c r="D198" s="162"/>
    </row>
    <row r="199" spans="2:4" x14ac:dyDescent="0.25">
      <c r="B199" s="162"/>
      <c r="C199" s="162"/>
      <c r="D199" s="162"/>
    </row>
    <row r="200" spans="2:4" x14ac:dyDescent="0.25">
      <c r="B200" s="162"/>
      <c r="C200" s="162"/>
      <c r="D200" s="162"/>
    </row>
    <row r="201" spans="2:4" x14ac:dyDescent="0.25">
      <c r="B201" s="162"/>
      <c r="C201" s="162"/>
      <c r="D201" s="162"/>
    </row>
    <row r="202" spans="2:4" x14ac:dyDescent="0.25">
      <c r="B202" s="162"/>
      <c r="C202" s="162"/>
      <c r="D202" s="162"/>
    </row>
    <row r="203" spans="2:4" x14ac:dyDescent="0.25">
      <c r="B203" s="162"/>
      <c r="C203" s="162"/>
      <c r="D203" s="162"/>
    </row>
    <row r="204" spans="2:4" x14ac:dyDescent="0.25">
      <c r="B204" s="162"/>
      <c r="C204" s="162"/>
      <c r="D204" s="162"/>
    </row>
    <row r="205" spans="2:4" x14ac:dyDescent="0.25">
      <c r="B205" s="162"/>
      <c r="C205" s="162"/>
      <c r="D205" s="162"/>
    </row>
    <row r="206" spans="2:4" x14ac:dyDescent="0.25">
      <c r="B206" s="162"/>
      <c r="C206" s="162"/>
      <c r="D206" s="162"/>
    </row>
    <row r="207" spans="2:4" x14ac:dyDescent="0.25">
      <c r="B207" s="162"/>
      <c r="C207" s="162"/>
      <c r="D207" s="162"/>
    </row>
    <row r="208" spans="2:4" x14ac:dyDescent="0.25">
      <c r="B208" s="162"/>
      <c r="C208" s="162"/>
      <c r="D208" s="162"/>
    </row>
    <row r="209" spans="2:4" x14ac:dyDescent="0.25">
      <c r="B209" s="162"/>
      <c r="C209" s="162"/>
      <c r="D209" s="162"/>
    </row>
    <row r="210" spans="2:4" x14ac:dyDescent="0.25">
      <c r="B210" s="162"/>
      <c r="C210" s="162"/>
      <c r="D210" s="162"/>
    </row>
    <row r="211" spans="2:4" x14ac:dyDescent="0.25">
      <c r="B211" s="162"/>
      <c r="C211" s="162"/>
      <c r="D211" s="162"/>
    </row>
    <row r="212" spans="2:4" x14ac:dyDescent="0.25">
      <c r="B212" s="162"/>
      <c r="C212" s="162"/>
      <c r="D212" s="162"/>
    </row>
    <row r="213" spans="2:4" x14ac:dyDescent="0.25">
      <c r="B213" s="162"/>
      <c r="C213" s="162"/>
      <c r="D213" s="162"/>
    </row>
    <row r="214" spans="2:4" x14ac:dyDescent="0.25">
      <c r="B214" s="162"/>
      <c r="C214" s="162"/>
      <c r="D214" s="162"/>
    </row>
    <row r="215" spans="2:4" x14ac:dyDescent="0.25">
      <c r="B215" s="162"/>
      <c r="C215" s="162"/>
      <c r="D215" s="162"/>
    </row>
    <row r="216" spans="2:4" x14ac:dyDescent="0.25">
      <c r="B216" s="162"/>
      <c r="C216" s="162"/>
      <c r="D216" s="162"/>
    </row>
    <row r="217" spans="2:4" x14ac:dyDescent="0.25">
      <c r="B217" s="162"/>
      <c r="C217" s="162"/>
      <c r="D217" s="162"/>
    </row>
    <row r="218" spans="2:4" x14ac:dyDescent="0.25">
      <c r="B218" s="162"/>
      <c r="C218" s="162"/>
      <c r="D218" s="162"/>
    </row>
    <row r="219" spans="2:4" x14ac:dyDescent="0.25">
      <c r="B219" s="162"/>
      <c r="C219" s="162"/>
      <c r="D219" s="162"/>
    </row>
    <row r="220" spans="2:4" x14ac:dyDescent="0.25">
      <c r="B220" s="162"/>
      <c r="C220" s="162"/>
      <c r="D220" s="162"/>
    </row>
    <row r="221" spans="2:4" x14ac:dyDescent="0.25">
      <c r="B221" s="162"/>
      <c r="C221" s="162"/>
      <c r="D221" s="162"/>
    </row>
    <row r="222" spans="2:4" x14ac:dyDescent="0.25">
      <c r="B222" s="162"/>
      <c r="C222" s="162"/>
      <c r="D222" s="162"/>
    </row>
    <row r="223" spans="2:4" x14ac:dyDescent="0.25">
      <c r="B223" s="162"/>
      <c r="C223" s="162"/>
      <c r="D223" s="162"/>
    </row>
    <row r="224" spans="2:4" x14ac:dyDescent="0.25">
      <c r="B224" s="162"/>
      <c r="C224" s="162"/>
      <c r="D224" s="162"/>
    </row>
    <row r="225" spans="2:4" x14ac:dyDescent="0.25">
      <c r="B225" s="162"/>
      <c r="C225" s="162"/>
      <c r="D225" s="162"/>
    </row>
    <row r="226" spans="2:4" x14ac:dyDescent="0.25">
      <c r="B226" s="162"/>
      <c r="C226" s="162"/>
      <c r="D226" s="162"/>
    </row>
    <row r="227" spans="2:4" x14ac:dyDescent="0.25">
      <c r="B227" s="162"/>
      <c r="C227" s="162"/>
      <c r="D227" s="162"/>
    </row>
    <row r="228" spans="2:4" x14ac:dyDescent="0.25">
      <c r="B228" s="162"/>
      <c r="C228" s="162"/>
      <c r="D228" s="162"/>
    </row>
    <row r="229" spans="2:4" x14ac:dyDescent="0.25">
      <c r="B229" s="162"/>
      <c r="C229" s="162"/>
      <c r="D229" s="162"/>
    </row>
    <row r="230" spans="2:4" x14ac:dyDescent="0.25">
      <c r="B230" s="162"/>
      <c r="C230" s="162"/>
      <c r="D230" s="162"/>
    </row>
    <row r="231" spans="2:4" x14ac:dyDescent="0.25">
      <c r="B231" s="162"/>
      <c r="C231" s="162"/>
      <c r="D231" s="162"/>
    </row>
    <row r="232" spans="2:4" x14ac:dyDescent="0.25">
      <c r="B232" s="162"/>
      <c r="C232" s="162"/>
      <c r="D232" s="162"/>
    </row>
    <row r="233" spans="2:4" x14ac:dyDescent="0.25">
      <c r="B233" s="162"/>
      <c r="C233" s="162"/>
      <c r="D233" s="162"/>
    </row>
    <row r="234" spans="2:4" x14ac:dyDescent="0.25">
      <c r="B234" s="162"/>
      <c r="C234" s="162"/>
      <c r="D234" s="162"/>
    </row>
    <row r="235" spans="2:4" x14ac:dyDescent="0.25">
      <c r="B235" s="162"/>
      <c r="C235" s="162"/>
      <c r="D235" s="162"/>
    </row>
    <row r="236" spans="2:4" x14ac:dyDescent="0.25">
      <c r="B236" s="162"/>
      <c r="C236" s="162"/>
      <c r="D236" s="162"/>
    </row>
    <row r="237" spans="2:4" x14ac:dyDescent="0.25">
      <c r="B237" s="162"/>
      <c r="C237" s="162"/>
      <c r="D237" s="162"/>
    </row>
    <row r="238" spans="2:4" x14ac:dyDescent="0.25">
      <c r="B238" s="162"/>
      <c r="C238" s="162"/>
      <c r="D238" s="162"/>
    </row>
    <row r="239" spans="2:4" x14ac:dyDescent="0.25">
      <c r="B239" s="162"/>
      <c r="C239" s="162"/>
      <c r="D239" s="162"/>
    </row>
    <row r="240" spans="2:4" x14ac:dyDescent="0.25">
      <c r="B240" s="162"/>
      <c r="C240" s="162"/>
      <c r="D240" s="162"/>
    </row>
    <row r="241" spans="2:4" x14ac:dyDescent="0.25">
      <c r="B241" s="162"/>
      <c r="C241" s="162"/>
      <c r="D241" s="162"/>
    </row>
    <row r="242" spans="2:4" x14ac:dyDescent="0.25">
      <c r="B242" s="162"/>
      <c r="C242" s="162"/>
      <c r="D242" s="162"/>
    </row>
    <row r="243" spans="2:4" x14ac:dyDescent="0.25">
      <c r="B243" s="162"/>
      <c r="C243" s="162"/>
      <c r="D243" s="162"/>
    </row>
    <row r="244" spans="2:4" x14ac:dyDescent="0.25">
      <c r="B244" s="162"/>
      <c r="C244" s="162"/>
      <c r="D244" s="162"/>
    </row>
    <row r="245" spans="2:4" x14ac:dyDescent="0.25">
      <c r="B245" s="162"/>
      <c r="C245" s="162"/>
      <c r="D245" s="162"/>
    </row>
    <row r="246" spans="2:4" x14ac:dyDescent="0.25">
      <c r="B246" s="162"/>
      <c r="C246" s="162"/>
      <c r="D246" s="162"/>
    </row>
    <row r="247" spans="2:4" x14ac:dyDescent="0.25">
      <c r="B247" s="162"/>
      <c r="C247" s="162"/>
      <c r="D247" s="162"/>
    </row>
    <row r="248" spans="2:4" x14ac:dyDescent="0.25">
      <c r="B248" s="162"/>
      <c r="C248" s="162"/>
      <c r="D248" s="162"/>
    </row>
    <row r="249" spans="2:4" x14ac:dyDescent="0.25">
      <c r="B249" s="162"/>
      <c r="C249" s="162"/>
      <c r="D249" s="162"/>
    </row>
    <row r="250" spans="2:4" x14ac:dyDescent="0.25">
      <c r="B250" s="162"/>
      <c r="C250" s="162"/>
      <c r="D250" s="162"/>
    </row>
    <row r="251" spans="2:4" x14ac:dyDescent="0.25">
      <c r="B251" s="162"/>
      <c r="C251" s="162"/>
      <c r="D251" s="162"/>
    </row>
    <row r="252" spans="2:4" x14ac:dyDescent="0.25">
      <c r="B252" s="162"/>
      <c r="C252" s="162"/>
      <c r="D252" s="162"/>
    </row>
    <row r="253" spans="2:4" x14ac:dyDescent="0.25">
      <c r="B253" s="162"/>
      <c r="C253" s="162"/>
      <c r="D253" s="162"/>
    </row>
    <row r="254" spans="2:4" x14ac:dyDescent="0.25">
      <c r="B254" s="162"/>
      <c r="C254" s="162"/>
      <c r="D254" s="162"/>
    </row>
    <row r="255" spans="2:4" x14ac:dyDescent="0.25">
      <c r="B255" s="162"/>
      <c r="C255" s="162"/>
      <c r="D255" s="162"/>
    </row>
    <row r="256" spans="2:4" x14ac:dyDescent="0.25">
      <c r="B256" s="162"/>
      <c r="C256" s="162"/>
      <c r="D256" s="162"/>
    </row>
    <row r="257" spans="2:4" x14ac:dyDescent="0.25">
      <c r="B257" s="162"/>
      <c r="C257" s="162"/>
      <c r="D257" s="162"/>
    </row>
    <row r="258" spans="2:4" x14ac:dyDescent="0.25">
      <c r="B258" s="162"/>
      <c r="C258" s="162"/>
      <c r="D258" s="162"/>
    </row>
    <row r="259" spans="2:4" x14ac:dyDescent="0.25">
      <c r="B259" s="162"/>
      <c r="C259" s="162"/>
      <c r="D259" s="162"/>
    </row>
    <row r="260" spans="2:4" x14ac:dyDescent="0.25">
      <c r="B260" s="162"/>
      <c r="C260" s="162"/>
      <c r="D260" s="162"/>
    </row>
    <row r="261" spans="2:4" x14ac:dyDescent="0.25">
      <c r="B261" s="162"/>
      <c r="C261" s="162"/>
      <c r="D261" s="162"/>
    </row>
    <row r="262" spans="2:4" x14ac:dyDescent="0.25">
      <c r="B262" s="162"/>
      <c r="C262" s="162"/>
      <c r="D262" s="162"/>
    </row>
    <row r="263" spans="2:4" x14ac:dyDescent="0.25">
      <c r="B263" s="162"/>
      <c r="C263" s="162"/>
      <c r="D263" s="162"/>
    </row>
    <row r="264" spans="2:4" x14ac:dyDescent="0.25">
      <c r="B264" s="162"/>
      <c r="C264" s="162"/>
      <c r="D264" s="162"/>
    </row>
    <row r="265" spans="2:4" x14ac:dyDescent="0.25">
      <c r="B265" s="162"/>
      <c r="C265" s="162"/>
      <c r="D265" s="162"/>
    </row>
    <row r="266" spans="2:4" x14ac:dyDescent="0.25">
      <c r="B266" s="162"/>
      <c r="C266" s="162"/>
      <c r="D266" s="162"/>
    </row>
    <row r="267" spans="2:4" x14ac:dyDescent="0.25">
      <c r="B267" s="162"/>
      <c r="C267" s="162"/>
      <c r="D267" s="162"/>
    </row>
    <row r="268" spans="2:4" x14ac:dyDescent="0.25">
      <c r="B268" s="162"/>
      <c r="C268" s="162"/>
      <c r="D268" s="162"/>
    </row>
    <row r="269" spans="2:4" x14ac:dyDescent="0.25">
      <c r="B269" s="162"/>
      <c r="C269" s="162"/>
      <c r="D269" s="162"/>
    </row>
    <row r="270" spans="2:4" x14ac:dyDescent="0.25">
      <c r="B270" s="162"/>
      <c r="C270" s="162"/>
      <c r="D270" s="162"/>
    </row>
  </sheetData>
  <sortState xmlns:xlrd2="http://schemas.microsoft.com/office/spreadsheetml/2017/richdata2" ref="A10:K104">
    <sortCondition ref="B11:B100"/>
    <sortCondition ref="C11:C100"/>
  </sortState>
  <mergeCells count="4">
    <mergeCell ref="B6:I6"/>
    <mergeCell ref="B7:I7"/>
    <mergeCell ref="D100:H100"/>
    <mergeCell ref="D101:H101"/>
  </mergeCells>
  <pageMargins left="0.25" right="0.25" top="0.75" bottom="0.75" header="0.3" footer="0.3"/>
  <pageSetup scale="70" fitToWidth="2" orientation="portrait"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2:G30"/>
  <sheetViews>
    <sheetView workbookViewId="0">
      <selection activeCell="H13" sqref="H13"/>
    </sheetView>
  </sheetViews>
  <sheetFormatPr defaultRowHeight="14.4" x14ac:dyDescent="0.3"/>
  <cols>
    <col min="2" max="2" width="4" customWidth="1"/>
    <col min="3" max="3" width="30.5546875" bestFit="1" customWidth="1"/>
    <col min="4" max="4" width="9.88671875" bestFit="1" customWidth="1"/>
    <col min="6" max="6" width="20.109375" bestFit="1" customWidth="1"/>
  </cols>
  <sheetData>
    <row r="2" spans="1:7" x14ac:dyDescent="0.3">
      <c r="A2" s="120"/>
      <c r="B2" s="120"/>
      <c r="C2" s="120"/>
      <c r="D2" s="120"/>
      <c r="E2" s="120"/>
      <c r="F2" s="120"/>
      <c r="G2" s="120"/>
    </row>
    <row r="3" spans="1:7" x14ac:dyDescent="0.3">
      <c r="A3" s="120"/>
      <c r="B3" s="120"/>
      <c r="C3" s="120"/>
      <c r="D3" s="120"/>
      <c r="E3" s="120"/>
      <c r="F3" s="120"/>
      <c r="G3" s="120"/>
    </row>
    <row r="4" spans="1:7" ht="18" x14ac:dyDescent="0.35">
      <c r="A4" s="210"/>
      <c r="B4" s="121" t="s">
        <v>216</v>
      </c>
      <c r="C4" s="122"/>
      <c r="D4" s="122"/>
      <c r="E4" s="122"/>
      <c r="F4" s="120"/>
      <c r="G4" s="120"/>
    </row>
    <row r="5" spans="1:7" ht="18" x14ac:dyDescent="0.35">
      <c r="A5" s="211"/>
      <c r="B5" s="121" t="s">
        <v>134</v>
      </c>
      <c r="C5" s="123"/>
      <c r="D5" s="123"/>
      <c r="E5" s="123"/>
      <c r="F5" s="120"/>
      <c r="G5" s="120"/>
    </row>
    <row r="6" spans="1:7" x14ac:dyDescent="0.3">
      <c r="A6" s="120"/>
      <c r="B6" s="120"/>
      <c r="C6" s="120"/>
      <c r="D6" s="120"/>
      <c r="E6" s="120"/>
      <c r="F6" s="120"/>
      <c r="G6" s="120"/>
    </row>
    <row r="7" spans="1:7" ht="18" x14ac:dyDescent="0.35">
      <c r="A7" s="254"/>
      <c r="B7" s="254"/>
      <c r="C7" s="254"/>
      <c r="D7" s="254"/>
      <c r="E7" s="254"/>
      <c r="F7" s="254"/>
      <c r="G7" s="120"/>
    </row>
    <row r="8" spans="1:7" x14ac:dyDescent="0.3">
      <c r="A8" s="120"/>
      <c r="B8" s="120"/>
      <c r="C8" s="120"/>
      <c r="D8" s="120"/>
      <c r="E8" s="120"/>
      <c r="F8" s="120"/>
      <c r="G8" s="120"/>
    </row>
    <row r="9" spans="1:7" x14ac:dyDescent="0.3">
      <c r="A9" s="120"/>
      <c r="B9" s="124" t="s">
        <v>12</v>
      </c>
      <c r="C9" s="124" t="s">
        <v>130</v>
      </c>
      <c r="D9" s="124" t="s">
        <v>131</v>
      </c>
      <c r="E9" s="124" t="s">
        <v>132</v>
      </c>
      <c r="F9" s="136" t="s">
        <v>215</v>
      </c>
      <c r="G9" s="120"/>
    </row>
    <row r="10" spans="1:7" x14ac:dyDescent="0.3">
      <c r="A10" s="120"/>
      <c r="B10" s="125">
        <v>1</v>
      </c>
      <c r="C10" s="129" t="s">
        <v>217</v>
      </c>
      <c r="D10" s="125">
        <v>3</v>
      </c>
      <c r="E10" s="137" t="s">
        <v>218</v>
      </c>
      <c r="F10" s="128">
        <v>1275856</v>
      </c>
      <c r="G10" s="120"/>
    </row>
    <row r="11" spans="1:7" x14ac:dyDescent="0.3">
      <c r="A11" s="120"/>
      <c r="B11" s="125">
        <v>2</v>
      </c>
      <c r="C11" s="128" t="s">
        <v>136</v>
      </c>
      <c r="D11" s="125">
        <v>2</v>
      </c>
      <c r="E11" s="137" t="s">
        <v>220</v>
      </c>
      <c r="F11" s="131">
        <v>274560</v>
      </c>
      <c r="G11" s="120"/>
    </row>
    <row r="12" spans="1:7" x14ac:dyDescent="0.3">
      <c r="A12" s="120"/>
      <c r="B12" s="125">
        <v>3</v>
      </c>
      <c r="C12" s="130" t="s">
        <v>137</v>
      </c>
      <c r="D12" s="125">
        <v>2</v>
      </c>
      <c r="E12" s="137" t="s">
        <v>219</v>
      </c>
      <c r="F12" s="131">
        <v>54472</v>
      </c>
      <c r="G12" s="120"/>
    </row>
    <row r="13" spans="1:7" x14ac:dyDescent="0.3">
      <c r="A13" s="120"/>
      <c r="B13" s="125"/>
      <c r="C13" s="129"/>
      <c r="D13" s="124"/>
      <c r="E13" s="124"/>
      <c r="F13" s="132"/>
      <c r="G13" s="120"/>
    </row>
    <row r="14" spans="1:7" ht="15.6" x14ac:dyDescent="0.3">
      <c r="A14" s="120"/>
      <c r="B14" s="124"/>
      <c r="C14" s="124"/>
      <c r="D14" s="124"/>
      <c r="E14" s="124"/>
      <c r="F14" s="126"/>
      <c r="G14" s="120"/>
    </row>
    <row r="15" spans="1:7" x14ac:dyDescent="0.3">
      <c r="A15" s="120"/>
      <c r="B15" s="124"/>
      <c r="C15" s="124"/>
      <c r="D15" s="124"/>
      <c r="E15" s="124"/>
      <c r="F15" s="124"/>
      <c r="G15" s="120"/>
    </row>
    <row r="16" spans="1:7" x14ac:dyDescent="0.3">
      <c r="A16" s="120"/>
      <c r="B16" s="124"/>
      <c r="C16" s="124"/>
      <c r="D16" s="124"/>
      <c r="E16" s="124"/>
      <c r="F16" s="124"/>
      <c r="G16" s="120"/>
    </row>
    <row r="17" spans="1:7" x14ac:dyDescent="0.3">
      <c r="A17" s="120"/>
      <c r="B17" s="124"/>
      <c r="C17" s="124"/>
      <c r="D17" s="124"/>
      <c r="E17" s="124"/>
      <c r="F17" s="124"/>
      <c r="G17" s="120"/>
    </row>
    <row r="18" spans="1:7" x14ac:dyDescent="0.3">
      <c r="A18" s="120"/>
      <c r="B18" s="124"/>
      <c r="C18" s="124"/>
      <c r="D18" s="124"/>
      <c r="E18" s="124"/>
      <c r="F18" s="124"/>
      <c r="G18" s="120"/>
    </row>
    <row r="19" spans="1:7" x14ac:dyDescent="0.3">
      <c r="A19" s="120"/>
      <c r="B19" s="124"/>
      <c r="C19" s="124"/>
      <c r="D19" s="124"/>
      <c r="E19" s="124"/>
      <c r="F19" s="124"/>
      <c r="G19" s="120"/>
    </row>
    <row r="20" spans="1:7" x14ac:dyDescent="0.3">
      <c r="A20" s="120"/>
      <c r="B20" s="124"/>
      <c r="C20" s="124"/>
      <c r="D20" s="124"/>
      <c r="E20" s="124"/>
      <c r="F20" s="124"/>
      <c r="G20" s="120"/>
    </row>
    <row r="21" spans="1:7" x14ac:dyDescent="0.3">
      <c r="A21" s="120"/>
      <c r="B21" s="124"/>
      <c r="C21" s="124"/>
      <c r="D21" s="124"/>
      <c r="E21" s="124"/>
      <c r="F21" s="124"/>
      <c r="G21" s="120"/>
    </row>
    <row r="22" spans="1:7" x14ac:dyDescent="0.3">
      <c r="A22" s="120"/>
      <c r="B22" s="124"/>
      <c r="C22" s="124"/>
      <c r="D22" s="124"/>
      <c r="E22" s="124"/>
      <c r="F22" s="124"/>
      <c r="G22" s="120"/>
    </row>
    <row r="23" spans="1:7" x14ac:dyDescent="0.3">
      <c r="A23" s="120"/>
      <c r="B23" s="124"/>
      <c r="C23" s="124"/>
      <c r="D23" s="124"/>
      <c r="E23" s="124"/>
      <c r="F23" s="124"/>
      <c r="G23" s="120"/>
    </row>
    <row r="24" spans="1:7" x14ac:dyDescent="0.3">
      <c r="A24" s="120"/>
      <c r="B24" s="124"/>
      <c r="C24" s="124"/>
      <c r="D24" s="124"/>
      <c r="E24" s="124"/>
      <c r="F24" s="124"/>
      <c r="G24" s="120"/>
    </row>
    <row r="25" spans="1:7" x14ac:dyDescent="0.3">
      <c r="A25" s="120"/>
      <c r="B25" s="124"/>
      <c r="C25" s="124"/>
      <c r="D25" s="124"/>
      <c r="E25" s="124"/>
      <c r="F25" s="124"/>
      <c r="G25" s="120"/>
    </row>
    <row r="26" spans="1:7" x14ac:dyDescent="0.3">
      <c r="A26" s="120"/>
      <c r="B26" s="124"/>
      <c r="C26" s="124"/>
      <c r="D26" s="124"/>
      <c r="E26" s="124"/>
      <c r="F26" s="124"/>
      <c r="G26" s="120"/>
    </row>
    <row r="27" spans="1:7" x14ac:dyDescent="0.3">
      <c r="A27" s="120"/>
      <c r="B27" s="124"/>
      <c r="C27" s="124"/>
      <c r="D27" s="124"/>
      <c r="E27" s="124"/>
      <c r="F27" s="124"/>
      <c r="G27" s="120"/>
    </row>
    <row r="28" spans="1:7" x14ac:dyDescent="0.3">
      <c r="A28" s="120"/>
      <c r="B28" s="120"/>
      <c r="C28" s="120"/>
      <c r="D28" s="120"/>
      <c r="E28" s="127" t="s">
        <v>133</v>
      </c>
      <c r="F28" s="120"/>
      <c r="G28" s="120"/>
    </row>
    <row r="29" spans="1:7" x14ac:dyDescent="0.3">
      <c r="A29" s="120"/>
      <c r="B29" s="120"/>
      <c r="C29" s="120"/>
      <c r="D29" s="255" t="s">
        <v>221</v>
      </c>
      <c r="E29" s="256"/>
      <c r="F29" s="256"/>
      <c r="G29" s="120"/>
    </row>
    <row r="30" spans="1:7" x14ac:dyDescent="0.3">
      <c r="A30" s="120"/>
      <c r="B30" s="120"/>
      <c r="C30" s="120"/>
      <c r="D30" s="120"/>
      <c r="E30" s="120"/>
      <c r="F30" s="120"/>
      <c r="G30" s="120"/>
    </row>
  </sheetData>
  <mergeCells count="2">
    <mergeCell ref="A7:F7"/>
    <mergeCell ref="D29:F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Kapak</vt:lpstr>
      <vt:lpstr>PASH</vt:lpstr>
      <vt:lpstr>Fluksi </vt:lpstr>
      <vt:lpstr>Kapitali  </vt:lpstr>
      <vt:lpstr>Amortizimi AAGJ</vt:lpstr>
      <vt:lpstr>Mjete Transporti</vt:lpstr>
      <vt:lpstr>PASH!Print_Area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2019-07-25T22:57:33Z</dcterms:modified>
</cp:coreProperties>
</file>