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Subjekte\Rada Oil Industry  L21410501A\Rada Oil Industry 2019\Pasqyra financiare 2019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<sst xmlns="http://schemas.openxmlformats.org/spreadsheetml/2006/main" count="414" uniqueCount="271">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</sst>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39" sqref="B39"/>
    </sheetView>
  </sheetViews>
  <sheetFormatPr defaultRowHeight="15"/>
  <cols>
    <col min="1" max="1" width="58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43364713</v>
      </c>
      <c r="C10" s="52"/>
      <c r="D10" s="64">
        <v>70172576</v>
      </c>
      <c r="E10" s="51"/>
      <c r="F10" s="82" t="s">
        <v>267</v>
      </c>
    </row>
    <row r="11" spans="1:6">
      <c r="A11" s="63" t="s">
        <v>264</v>
      </c>
      <c r="B11" s="64">
        <v>98000</v>
      </c>
      <c r="C11" s="52"/>
      <c r="D11" s="64">
        <v>497429.00000000006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3132241</v>
      </c>
      <c r="C14" s="52"/>
      <c r="D14" s="64">
        <v>9108065</v>
      </c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-442545</v>
      </c>
      <c r="C17" s="52"/>
      <c r="D17" s="64">
        <v>87000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-1278626</v>
      </c>
      <c r="C19" s="52"/>
      <c r="D19" s="64">
        <v>-1069798</v>
      </c>
      <c r="E19" s="51"/>
      <c r="F19" s="42"/>
    </row>
    <row r="20" spans="1:6">
      <c r="A20" s="63" t="s">
        <v>247</v>
      </c>
      <c r="B20" s="64">
        <v>-29291063</v>
      </c>
      <c r="C20" s="52"/>
      <c r="D20" s="64">
        <v>-22075466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-3596012</v>
      </c>
      <c r="C22" s="52"/>
      <c r="D22" s="64">
        <v>-4718090</v>
      </c>
      <c r="E22" s="51"/>
      <c r="F22" s="42"/>
    </row>
    <row r="23" spans="1:6">
      <c r="A23" s="63" t="s">
        <v>249</v>
      </c>
      <c r="B23" s="64">
        <v>-562205</v>
      </c>
      <c r="C23" s="52"/>
      <c r="D23" s="64">
        <v>-772926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-3955105</v>
      </c>
      <c r="C26" s="52"/>
      <c r="D26" s="64">
        <v>-2816027</v>
      </c>
      <c r="E26" s="51"/>
      <c r="F26" s="42"/>
    </row>
    <row r="27" spans="1:6">
      <c r="A27" s="45" t="s">
        <v>221</v>
      </c>
      <c r="B27" s="64">
        <v>-1275835</v>
      </c>
      <c r="C27" s="52"/>
      <c r="D27" s="64">
        <v>-192069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-183572</v>
      </c>
      <c r="C37" s="52"/>
      <c r="D37" s="64">
        <v>-220215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-465781</v>
      </c>
      <c r="C39" s="52"/>
      <c r="D39" s="64">
        <v>-738751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5544210</v>
      </c>
      <c r="C42" s="55"/>
      <c r="D42" s="54">
        <f>SUM(D9:D41)</f>
        <v>47261728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-1099595.9999999998</v>
      </c>
      <c r="C44" s="52"/>
      <c r="D44" s="64">
        <v>-7137448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4444614</v>
      </c>
      <c r="C47" s="58"/>
      <c r="D47" s="67">
        <f>SUM(D42:D46)</f>
        <v>40124280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4444614</v>
      </c>
      <c r="C57" s="77"/>
      <c r="D57" s="76">
        <f>D47+D55</f>
        <v>40124280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EA21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2020-07-23T08:00:58Z</dcterms:modified>
</cp:coreProperties>
</file>