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24 - IAS shpk 2020 OK\QKB\"/>
    </mc:Choice>
  </mc:AlternateContent>
  <bookViews>
    <workbookView xWindow="0" yWindow="0" windowWidth="15645" windowHeight="10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/>
  <c r="B47" i="18" s="1"/>
  <c r="B57" i="18" s="1"/>
  <c r="B19" i="18"/>
  <c r="D19" i="18"/>
  <c r="D55" i="18" l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<sst xmlns="http://schemas.openxmlformats.org/spreadsheetml/2006/main" count="413" uniqueCount="270">
  <si>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</si>
  <si>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</si>
  <si>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</si>
  <si>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</si>
  <si>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</si>
  <si>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</si>
  <si>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</si>
  <si>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</si>
  <si>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</si>
  <si>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</si>
  <si>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</si>
  <si>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</si>
  <si>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</si>
  <si>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</si>
  <si>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</si>
  <si>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</si>
  <si>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</si>
  <si>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</si>
  <si>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</si>
  <si>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</si>
  <si>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</si>
  <si>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</si>
  <si>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</si>
  <si>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</si>
  <si>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</si>
  <si>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</si>
  <si>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</si>
  <si>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</si>
  <si>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</si>
  <si>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</si>
  <si>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</si>
  <si>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</si>
  <si>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</si>
  <si>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</si>
  <si>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</si>
  <si>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</si>
  <si>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</si>
  <si>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</si>
  <si>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</si>
  <si>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</si>
  <si>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</si>
  <si>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</si>
  <si>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</si>
  <si>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</si>
  <si>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</si>
  <si>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</si>
  <si>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</si>
  <si>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</si>
  <si>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</si>
  <si>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</si>
  <si>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</si>
  <si>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</si>
  <si>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</si>
  <si>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</si>
  <si>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</si>
  <si>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</si>
  <si>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</si>
  <si>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</si>
  <si>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</si>
  <si>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</si>
  <si>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</si>
  <si>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</si>
  <si>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</si>
  <si>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</si>
  <si>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</si>
  <si>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</si>
  <si>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</si>
  <si>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</si>
  <si>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</si>
  <si>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</si>
  <si>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</si>
  <si>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</si>
  <si>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</si>
  <si>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</si>
  <si>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</si>
  <si>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</si>
  <si>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</si>
  <si>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</si>
  <si>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</si>
  <si>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</si>
  <si>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</si>
  <si>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</si>
  <si>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</si>
  <si>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</si>
  <si>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</si>
  <si>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</si>
  <si>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</si>
  <si>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</si>
  <si>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</si>
  <si>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</si>
  <si>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</si>
  <si>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</si>
  <si>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</si>
  <si>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</si>
  <si>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</si>
  <si>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</si>
  <si>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</si>
  <si>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</si>
  <si>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</si>
  <si>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</si>
  <si>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</si>
  <si>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</si>
  <si>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</si>
  <si>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</si>
  <si>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</si>
  <si>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</si>
  <si>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</si>
  <si>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</si>
  <si>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</si>
  <si>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</si>
  <si>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</si>
  <si>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</si>
  <si>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</si>
  <si>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</si>
  <si>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</si>
  <si>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</si>
  <si>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</si>
  <si>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</si>
  <si>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</si>
  <si>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</si>
  <si>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</si>
  <si>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</si>
  <si>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</si>
  <si>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</si>
  <si>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</si>
  <si>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</si>
  <si>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</si>
  <si>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</si>
  <si>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</si>
  <si>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</si>
  <si>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</si>
  <si>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</si>
  <si>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</si>
  <si>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</si>
  <si>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</si>
  <si>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</si>
  <si>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</si>
  <si>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</si>
  <si>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</si>
  <si>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</si>
  <si>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</si>
  <si>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</si>
  <si>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</si>
  <si>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</si>
  <si>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</si>
  <si>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</si>
  <si>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</si>
  <si>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</si>
  <si>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</si>
  <si>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</si>
  <si>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</si>
  <si>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</si>
  <si>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</si>
  <si>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</si>
  <si>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</si>
  <si>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</si>
  <si>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</si>
  <si>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</si>
  <si>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</si>
  <si>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</si>
  <si>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</si>
  <si>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</si>
  <si>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</si>
  <si>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</si>
  <si>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</si>
  <si>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</si>
  <si>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</si>
  <si>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</si>
  <si>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</si>
  <si>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</si>
  <si>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</si>
  <si>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</si>
  <si>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</si>
  <si>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</si>
  <si>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</si>
  <si>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</si>
  <si>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</si>
  <si>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</si>
  <si>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</si>
  <si>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</si>
  <si>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</si>
  <si>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</si>
  <si>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</si>
  <si>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</si>
  <si>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</si>
  <si>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</si>
  <si>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</si>
  <si>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</si>
  <si>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</si>
  <si>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</si>
  <si>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</si>
  <si>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</si>
  <si>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</si>
  <si>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</si>
  <si>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</si>
  <si>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</si>
  <si>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</si>
  <si>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</si>
  <si>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</si>
  <si>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</si>
  <si>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</si>
  <si>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</si>
  <si>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</si>
  <si>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</si>
  <si>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</si>
  <si>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</si>
  <si>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</si>
  <si>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</si>
  <si>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</si>
  <si>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</si>
  <si>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</si>
  <si>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</si>
  <si>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</si>
  <si>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</si>
  <si>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</si>
  <si>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</si>
  <si>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</si>
  <si>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</si>
  <si>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</si>
  <si>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</si>
  <si>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</si>
  <si>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</si>
  <si>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</si>
  <si>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</si>
  <si>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</si>
  <si>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</si>
  <si>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</si>
  <si>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</si>
  <si>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</si>
  <si>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</si>
  <si>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</si>
  <si>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</si>
  <si>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</si>
  <si>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</si>
  <si>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</si>
  <si>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</si>
  <si>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</si>
  <si>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</si>
  <si>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</si>
  <si>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</si>
  <si>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</si>
  <si>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</si>
  <si>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</si>
  <si>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</si>
  <si>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</si>
  <si>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</si>
  <si>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</si>
  <si>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</si>
  <si>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</si>
  <si>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</si>
  <si>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</si>
  <si>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</si>
  <si>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</si>
  <si>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</si>
  <si>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</si>
  <si>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</si>
  <si>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</si>
  <si>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</si>
  <si>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</si>
  <si>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</si>
  <si>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</si>
  <si>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</si>
  <si>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</si>
  <si>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</si>
  <si>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</si>
  <si>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</si>
  <si>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</si>
  <si>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</si>
  <si>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IAS SHPK</t>
  </si>
  <si>
    <t>L71417016L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</si>
</sst>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30.42578125" style="68" bestFit="1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66">
        <v>2020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69"/>
      <c r="C5" s="69"/>
      <c r="D5" s="69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0"/>
      <c r="F6" s="42"/>
    </row>
    <row r="7" spans="1:6">
      <c r="A7" s="44"/>
      <c r="B7" s="70" t="s">
        <v>212</v>
      </c>
      <c r="C7" s="70"/>
      <c r="D7" s="70" t="s">
        <v>213</v>
      </c>
      <c r="E7" s="50"/>
      <c r="F7" s="42"/>
    </row>
    <row r="8" spans="1:6">
      <c r="A8" s="45"/>
      <c r="B8" s="71"/>
      <c r="C8" s="67"/>
      <c r="D8" s="71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267</v>
      </c>
    </row>
    <row r="10" spans="1:6">
      <c r="A10" s="56" t="s">
        <v>259</v>
      </c>
      <c r="B10" s="74">
        <v>45517590</v>
      </c>
      <c r="C10" s="73"/>
      <c r="D10" s="74">
        <v>72300623</v>
      </c>
      <c r="E10" s="48"/>
      <c r="F10" s="64" t="s">
        <v>264</v>
      </c>
    </row>
    <row r="11" spans="1:6">
      <c r="A11" s="56" t="s">
        <v>261</v>
      </c>
      <c r="B11" s="74"/>
      <c r="C11" s="73"/>
      <c r="D11" s="74"/>
      <c r="E11" s="48"/>
      <c r="F11" s="64" t="s">
        <v>265</v>
      </c>
    </row>
    <row r="12" spans="1:6">
      <c r="A12" s="56" t="s">
        <v>262</v>
      </c>
      <c r="B12" s="74"/>
      <c r="C12" s="73"/>
      <c r="D12" s="74"/>
      <c r="E12" s="48"/>
      <c r="F12" s="64" t="s">
        <v>265</v>
      </c>
    </row>
    <row r="13" spans="1:6">
      <c r="A13" s="56" t="s">
        <v>263</v>
      </c>
      <c r="B13" s="74"/>
      <c r="C13" s="73"/>
      <c r="D13" s="74"/>
      <c r="E13" s="48"/>
      <c r="F13" s="64" t="s">
        <v>265</v>
      </c>
    </row>
    <row r="14" spans="1:6">
      <c r="A14" s="56" t="s">
        <v>260</v>
      </c>
      <c r="B14" s="74"/>
      <c r="C14" s="73"/>
      <c r="D14" s="74"/>
      <c r="E14" s="48"/>
      <c r="F14" s="64" t="s">
        <v>266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>
        <v>153031</v>
      </c>
      <c r="C17" s="73"/>
      <c r="D17" s="74">
        <v>502701</v>
      </c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>
        <f>-4100092-26834203</f>
        <v>-30934295</v>
      </c>
      <c r="C19" s="73"/>
      <c r="D19" s="74">
        <f>-4730842-50272425</f>
        <v>-55003267</v>
      </c>
      <c r="E19" s="48"/>
      <c r="F19" s="42"/>
    </row>
    <row r="20" spans="1:6">
      <c r="A20" s="56" t="s">
        <v>244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245</v>
      </c>
      <c r="B22" s="74">
        <v>-6106402</v>
      </c>
      <c r="C22" s="73"/>
      <c r="D22" s="74">
        <v>-4783253</v>
      </c>
      <c r="E22" s="48"/>
      <c r="F22" s="42"/>
    </row>
    <row r="23" spans="1:6">
      <c r="A23" s="56" t="s">
        <v>246</v>
      </c>
      <c r="B23" s="74">
        <v>-1009392</v>
      </c>
      <c r="C23" s="73"/>
      <c r="D23" s="74">
        <v>-767672</v>
      </c>
      <c r="E23" s="48"/>
      <c r="F23" s="42"/>
    </row>
    <row r="24" spans="1:6">
      <c r="A24" s="56" t="s">
        <v>248</v>
      </c>
      <c r="B24" s="74">
        <v>-633000</v>
      </c>
      <c r="C24" s="73"/>
      <c r="D24" s="74">
        <v>-645000</v>
      </c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-718570</v>
      </c>
      <c r="C26" s="73"/>
      <c r="D26" s="74">
        <v>-800988</v>
      </c>
      <c r="E26" s="48"/>
      <c r="F26" s="42"/>
    </row>
    <row r="27" spans="1:6">
      <c r="A27" s="43" t="s">
        <v>221</v>
      </c>
      <c r="B27" s="74">
        <v>-5125648</v>
      </c>
      <c r="C27" s="73"/>
      <c r="D27" s="74">
        <v>-4551845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249</v>
      </c>
      <c r="B29" s="74"/>
      <c r="C29" s="73"/>
      <c r="D29" s="74"/>
      <c r="E29" s="48"/>
      <c r="F29" s="42"/>
    </row>
    <row r="30" spans="1:6" ht="15" customHeight="1">
      <c r="A30" s="56" t="s">
        <v>247</v>
      </c>
      <c r="B30" s="74"/>
      <c r="C30" s="73"/>
      <c r="D30" s="74"/>
      <c r="E30" s="48"/>
      <c r="F30" s="42"/>
    </row>
    <row r="31" spans="1:6" ht="15" customHeight="1">
      <c r="A31" s="56" t="s">
        <v>256</v>
      </c>
      <c r="B31" s="74"/>
      <c r="C31" s="73"/>
      <c r="D31" s="74"/>
      <c r="E31" s="48"/>
      <c r="F31" s="42"/>
    </row>
    <row r="32" spans="1:6" ht="15" customHeight="1">
      <c r="A32" s="56" t="s">
        <v>250</v>
      </c>
      <c r="B32" s="74"/>
      <c r="C32" s="73"/>
      <c r="D32" s="74"/>
      <c r="E32" s="48"/>
      <c r="F32" s="42"/>
    </row>
    <row r="33" spans="1:6" ht="15" customHeight="1">
      <c r="A33" s="56" t="s">
        <v>255</v>
      </c>
      <c r="B33" s="74"/>
      <c r="C33" s="73"/>
      <c r="D33" s="74"/>
      <c r="E33" s="48"/>
      <c r="F33" s="42"/>
    </row>
    <row r="34" spans="1:6" ht="15" customHeight="1">
      <c r="A34" s="56" t="s">
        <v>251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252</v>
      </c>
      <c r="B37" s="74"/>
      <c r="C37" s="73"/>
      <c r="D37" s="74"/>
      <c r="E37" s="48"/>
      <c r="F37" s="42"/>
    </row>
    <row r="38" spans="1:6">
      <c r="A38" s="56" t="s">
        <v>254</v>
      </c>
      <c r="B38" s="74"/>
      <c r="C38" s="73"/>
      <c r="D38" s="74"/>
      <c r="E38" s="48"/>
      <c r="F38" s="42"/>
    </row>
    <row r="39" spans="1:6">
      <c r="A39" s="56" t="s">
        <v>253</v>
      </c>
      <c r="B39" s="74">
        <v>24927</v>
      </c>
      <c r="C39" s="73"/>
      <c r="D39" s="74">
        <v>-116688</v>
      </c>
      <c r="E39" s="48"/>
      <c r="F39" s="42"/>
    </row>
    <row r="40" spans="1:6">
      <c r="A40" s="43" t="s">
        <v>223</v>
      </c>
      <c r="B40" s="74"/>
      <c r="C40" s="73"/>
      <c r="D40" s="74"/>
      <c r="E40" s="48"/>
      <c r="F40" s="42"/>
    </row>
    <row r="41" spans="1:6">
      <c r="A41" s="62" t="s">
        <v>257</v>
      </c>
      <c r="B41" s="74"/>
      <c r="C41" s="73"/>
      <c r="D41" s="74"/>
      <c r="E41" s="48"/>
      <c r="F41" s="42"/>
    </row>
    <row r="42" spans="1:6">
      <c r="A42" s="43" t="s">
        <v>224</v>
      </c>
      <c r="B42" s="76">
        <f>SUM(B9:B41)</f>
        <v>1168241</v>
      </c>
      <c r="C42" s="77"/>
      <c r="D42" s="76">
        <f>SUM(D9:D41)</f>
        <v>6134611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225</v>
      </c>
      <c r="B44" s="74">
        <v>-246395</v>
      </c>
      <c r="C44" s="73"/>
      <c r="D44" s="74">
        <v>-921503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240</v>
      </c>
      <c r="B47" s="78">
        <f>SUM(B42:B46)</f>
        <v>921846</v>
      </c>
      <c r="C47" s="79"/>
      <c r="D47" s="78">
        <f>SUM(D42:D46)</f>
        <v>5213108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242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3"/>
      <c r="D56" s="85"/>
      <c r="E56" s="53"/>
      <c r="F56" s="37"/>
    </row>
    <row r="57" spans="1:6" ht="15.75" thickBot="1">
      <c r="A57" s="58" t="s">
        <v>243</v>
      </c>
      <c r="B57" s="86">
        <f>B47+B55</f>
        <v>921846</v>
      </c>
      <c r="C57" s="79"/>
      <c r="D57" s="86">
        <f>D47+D55</f>
        <v>5213108</v>
      </c>
      <c r="E57" s="53"/>
      <c r="F57" s="37"/>
    </row>
    <row r="58" spans="1:6" ht="15.75" thickTop="1">
      <c r="A58" s="59"/>
      <c r="B58" s="85"/>
      <c r="C58" s="73"/>
      <c r="D58" s="85"/>
      <c r="E58" s="53"/>
      <c r="F58" s="37"/>
    </row>
    <row r="59" spans="1:6">
      <c r="A59" s="60" t="s">
        <v>234</v>
      </c>
      <c r="B59" s="85"/>
      <c r="C59" s="73"/>
      <c r="D59" s="85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258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Marsela</cp:lastModifiedBy>
  <cp:lastPrinted>2016-10-03T09:59:38Z</cp:lastPrinted>
  <dcterms:created xsi:type="dcterms:W3CDTF">2012-01-19T09:31:29Z</dcterms:created>
  <dcterms:modified xsi:type="dcterms:W3CDTF">2021-07-30T08:37:28Z</dcterms:modified>
</cp:coreProperties>
</file>