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19"/>
  <c r="C23" s="1"/>
  <c r="B19"/>
  <c r="B23" s="1"/>
  <c r="C12" l="1"/>
  <c r="B25"/>
  <c r="B27" s="1"/>
  <c r="B12"/>
  <c r="C17"/>
  <c r="C25" s="1"/>
  <c r="C27" s="1"/>
  <c r="M7"/>
  <c r="M23"/>
  <c r="M17"/>
  <c r="M13"/>
  <c r="M22"/>
  <c r="N13"/>
  <c r="M19"/>
  <c r="N14"/>
  <c r="M16"/>
  <c r="M6"/>
  <c r="N8"/>
  <c r="N23"/>
  <c r="M14"/>
  <c r="N11"/>
  <c r="M24"/>
  <c r="N22"/>
  <c r="N24"/>
  <c r="M10"/>
  <c r="N19"/>
  <c r="M27"/>
  <c r="N20"/>
  <c r="N15"/>
  <c r="N7"/>
  <c r="M18"/>
  <c r="N21"/>
  <c r="N16"/>
  <c r="M25"/>
  <c r="N6"/>
  <c r="N17"/>
  <c r="M20"/>
  <c r="N9"/>
  <c r="N25"/>
  <c r="M26"/>
  <c r="M15"/>
  <c r="M8"/>
  <c r="N12"/>
  <c r="M9"/>
  <c r="N26"/>
  <c r="M21"/>
  <c r="N10"/>
  <c r="N27"/>
  <c r="M11"/>
  <c r="N18"/>
  <c r="M1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<sst xmlns="http://schemas.openxmlformats.org/spreadsheetml/2006/main" count="28" uniqueCount="27">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</sst>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1.2851562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28" t="s">
        <v>24</v>
      </c>
      <c r="B2" s="16" t="s">
        <v>23</v>
      </c>
      <c r="C2" s="16" t="s">
        <v>23</v>
      </c>
    </row>
    <row r="3" spans="1:14" ht="15" customHeight="1">
      <c r="A3" s="29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9" t="s">
        <v>19</v>
      </c>
      <c r="B6" s="25">
        <v>116554727</v>
      </c>
      <c r="C6" s="25">
        <v>45429335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6">
        <v>9743122</v>
      </c>
      <c r="C7" s="26">
        <v>8449415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26">
        <v>-930828</v>
      </c>
      <c r="C8" s="26">
        <v>8699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5">
        <v>-71483091</v>
      </c>
      <c r="C10" s="25">
        <v>-40453869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1">
        <v>-33325071</v>
      </c>
      <c r="C11" s="25">
        <v>-699098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2">
        <f>SUM(B13:B14)</f>
        <v>-6082171</v>
      </c>
      <c r="C12" s="22">
        <f>SUM(C13:C14)</f>
        <v>-2862750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5">
        <v>-5211800</v>
      </c>
      <c r="C13" s="25">
        <v>-2453800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5">
        <v>-870371</v>
      </c>
      <c r="C14" s="25">
        <v>-408950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7">
        <v>-10809603</v>
      </c>
      <c r="C15" s="27">
        <v>-6812810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1"/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3667085</v>
      </c>
      <c r="C17" s="6">
        <f>SUM(C6:C12,C15:C16)</f>
        <v>3058922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>
        <f>+B20+B21</f>
        <v>-478035</v>
      </c>
      <c r="C19" s="24">
        <f>+C20+C21</f>
        <v>-562100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3">
        <v>-478035</v>
      </c>
      <c r="C20" s="23">
        <v>-562100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0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++B19</f>
        <v>-478035</v>
      </c>
      <c r="C23" s="6">
        <f>++C19</f>
        <v>-562100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+B17+B23</f>
        <v>3189050</v>
      </c>
      <c r="C25" s="5">
        <f>+C17+C23</f>
        <v>2496822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8">
        <v>478357</v>
      </c>
      <c r="C26" s="18">
        <v>374523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+B25-B26</f>
        <v>2710693</v>
      </c>
      <c r="C27" s="2">
        <f>+C25-C26</f>
        <v>2122299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Arjan</cp:lastModifiedBy>
  <dcterms:created xsi:type="dcterms:W3CDTF">2018-06-20T15:30:23Z</dcterms:created>
  <dcterms:modified xsi:type="dcterms:W3CDTF">2019-07-04T11:10:12Z</dcterms:modified>
</cp:coreProperties>
</file>