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B33" i="17" l="1"/>
  <c r="B55" l="1"/>
  <c r="D107" l="1"/>
  <c r="D109" s="1"/>
  <c r="B107"/>
  <c r="B109" s="1"/>
  <c r="D92"/>
  <c r="B92"/>
  <c r="D75"/>
  <c r="D94" s="1"/>
  <c r="B75"/>
  <c r="D55"/>
  <c r="D33"/>
  <c r="D57" s="1"/>
  <c r="B57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<sst xmlns="http://schemas.openxmlformats.org/spreadsheetml/2006/main" count="520" uniqueCount="356">
  <si>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</si>
  <si>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</si>
  <si>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</si>
  <si>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</si>
  <si>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</si>
  <si>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</si>
  <si>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</si>
  <si>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</si>
  <si>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</si>
  <si>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</si>
  <si>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</si>
  <si>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</si>
  <si>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</si>
  <si>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</si>
  <si>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</si>
  <si>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</si>
  <si>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</si>
  <si>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</si>
  <si>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</si>
  <si>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</si>
  <si>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</si>
  <si>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</si>
  <si>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</si>
  <si>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</si>
  <si>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</si>
  <si>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</si>
  <si>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</si>
  <si>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</si>
  <si>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</si>
  <si>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</si>
  <si>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</si>
  <si>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</si>
  <si>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</si>
  <si>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</si>
  <si>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</si>
  <si>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</si>
  <si>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</si>
  <si>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</si>
  <si>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</si>
  <si>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</si>
  <si>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</si>
  <si>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</si>
  <si>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</si>
  <si>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</si>
  <si>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</si>
  <si>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</si>
  <si>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</si>
  <si>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</si>
  <si>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</si>
  <si>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</si>
  <si>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</si>
  <si>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</si>
  <si>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</si>
  <si>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</si>
  <si>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</si>
  <si>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</si>
  <si>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</si>
  <si>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</si>
  <si>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</si>
  <si>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</si>
  <si>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</si>
  <si>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</si>
  <si>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</si>
  <si>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</si>
  <si>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</si>
  <si>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</si>
  <si>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</si>
  <si>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</si>
  <si>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</si>
  <si>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</si>
  <si>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</si>
  <si>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</si>
  <si>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</si>
  <si>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</si>
  <si>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</si>
  <si>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</si>
  <si>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</si>
  <si>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</si>
  <si>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</si>
  <si>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</si>
  <si>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</si>
  <si>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</si>
  <si>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</si>
  <si>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</si>
  <si>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</si>
  <si>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</si>
  <si>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</si>
  <si>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</si>
  <si>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</si>
  <si>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</si>
  <si>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</si>
  <si>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</si>
  <si>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</si>
  <si>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</si>
  <si>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</si>
  <si>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</si>
  <si>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</si>
  <si>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</si>
  <si>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</si>
  <si>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</si>
  <si>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</si>
  <si>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</si>
  <si>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</si>
  <si>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</si>
  <si>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</si>
  <si>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</si>
  <si>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</si>
  <si>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</si>
  <si>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</si>
  <si>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</si>
  <si>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</si>
  <si>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</si>
  <si>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</si>
  <si>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</si>
  <si>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</si>
  <si>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</si>
  <si>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</si>
  <si>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</si>
  <si>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</si>
  <si>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</si>
  <si>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</si>
  <si>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</si>
  <si>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</si>
  <si>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</si>
  <si>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</si>
  <si>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</si>
  <si>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</si>
  <si>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</si>
  <si>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</si>
  <si>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</si>
  <si>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</si>
  <si>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</si>
  <si>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</si>
  <si>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</si>
  <si>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</si>
  <si>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</si>
  <si>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</si>
  <si>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</si>
  <si>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</si>
  <si>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</si>
  <si>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</si>
  <si>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</si>
  <si>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</si>
  <si>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</si>
  <si>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</si>
  <si>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</si>
  <si>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</si>
  <si>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</si>
  <si>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</si>
  <si>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</si>
  <si>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</si>
  <si>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</si>
  <si>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</si>
  <si>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</si>
  <si>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</si>
  <si>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</si>
  <si>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</si>
  <si>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</si>
  <si>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</si>
  <si>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</si>
  <si>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</si>
  <si>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</si>
  <si>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</si>
  <si>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</si>
  <si>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</si>
  <si>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</si>
  <si>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</si>
  <si>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</si>
  <si>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</si>
  <si>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</si>
  <si>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</si>
  <si>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</si>
  <si>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</si>
  <si>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</si>
  <si>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</si>
  <si>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</si>
  <si>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</si>
  <si>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</si>
  <si>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</si>
  <si>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</si>
  <si>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</si>
  <si>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</si>
  <si>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</si>
  <si>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</si>
  <si>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</si>
  <si>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</si>
  <si>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</si>
  <si>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</si>
  <si>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</si>
  <si>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</si>
  <si>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</si>
  <si>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</si>
  <si>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</si>
  <si>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</si>
  <si>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</si>
  <si>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</si>
  <si>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</si>
  <si>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</si>
  <si>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</si>
  <si>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</si>
  <si>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</si>
  <si>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</si>
  <si>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</si>
  <si>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</si>
  <si>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</si>
  <si>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</si>
  <si>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</si>
  <si>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</si>
  <si>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</si>
  <si>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</si>
  <si>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</si>
  <si>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</si>
  <si>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</si>
  <si>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</si>
  <si>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</si>
  <si>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</si>
  <si>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</si>
  <si>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</si>
  <si>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</si>
  <si>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</si>
  <si>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</si>
  <si>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</si>
  <si>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</si>
  <si>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</si>
  <si>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</si>
  <si>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</si>
  <si>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</si>
  <si>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</si>
  <si>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</si>
  <si>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</si>
  <si>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</si>
  <si>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</si>
  <si>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</si>
  <si>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</si>
  <si>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</si>
  <si>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</si>
  <si>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</si>
  <si>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</si>
  <si>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</si>
  <si>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</si>
  <si>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</si>
  <si>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</si>
  <si>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</si>
  <si>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</si>
  <si>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</si>
  <si>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</si>
  <si>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</si>
  <si>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</si>
  <si>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</si>
  <si>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</si>
  <si>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</si>
  <si>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</si>
  <si>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</si>
  <si>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</si>
  <si>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</si>
  <si>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</si>
  <si>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</si>
  <si>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</si>
  <si>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</si>
  <si>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</si>
  <si>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</si>
  <si>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</si>
  <si>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</si>
  <si>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</si>
  <si>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</si>
  <si>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</si>
  <si>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</si>
  <si>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</si>
  <si>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</si>
  <si>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</si>
  <si>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</si>
  <si>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</si>
  <si>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</si>
  <si>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</si>
  <si>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</si>
  <si>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</si>
  <si>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</si>
  <si>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</si>
  <si>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</si>
  <si>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</si>
  <si>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</si>
  <si>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</si>
  <si>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</si>
  <si>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</si>
  <si>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</si>
  <si>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</si>
  <si>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</si>
  <si>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</si>
  <si>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</si>
  <si>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</si>
  <si>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</si>
  <si>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</si>
  <si>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</si>
  <si>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</si>
  <si>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</si>
  <si>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</si>
  <si>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</si>
  <si>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</si>
  <si>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</si>
  <si>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K54105009I</t>
  </si>
  <si>
    <t>KOMBINATI I SHEQERIT sha.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</si>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</sst>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A7" sqref="A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255</v>
      </c>
    </row>
    <row r="2" spans="1:5">
      <c r="A2" s="60" t="s">
        <v>300</v>
      </c>
    </row>
    <row r="3" spans="1:5">
      <c r="A3" s="60" t="s">
        <v>299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9535</v>
      </c>
      <c r="C11" s="53"/>
      <c r="D11" s="65">
        <v>262972</v>
      </c>
      <c r="E11" s="41"/>
    </row>
    <row r="12" spans="1:5">
      <c r="A12" s="49" t="s">
        <v>256</v>
      </c>
      <c r="B12" s="71"/>
      <c r="C12" s="53"/>
      <c r="D12" s="71"/>
      <c r="E12" s="41"/>
    </row>
    <row r="13" spans="1:5" ht="16.5" customHeight="1">
      <c r="A13" s="66" t="s">
        <v>274</v>
      </c>
      <c r="B13" s="65"/>
      <c r="C13" s="53"/>
      <c r="D13" s="65"/>
      <c r="E13" s="41"/>
    </row>
    <row r="14" spans="1:5" ht="16.5" customHeight="1">
      <c r="A14" s="66" t="s">
        <v>275</v>
      </c>
      <c r="B14" s="65"/>
      <c r="C14" s="53"/>
      <c r="D14" s="65"/>
      <c r="E14" s="41"/>
    </row>
    <row r="15" spans="1:5">
      <c r="A15" s="66" t="s">
        <v>286</v>
      </c>
      <c r="B15" s="65"/>
      <c r="C15" s="53"/>
      <c r="D15" s="65"/>
      <c r="E15" s="41"/>
    </row>
    <row r="16" spans="1:5">
      <c r="A16" s="66" t="s">
        <v>276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287</v>
      </c>
      <c r="B18" s="65">
        <v>11269291</v>
      </c>
      <c r="C18" s="53"/>
      <c r="D18" s="65">
        <v>10809736</v>
      </c>
      <c r="E18" s="41"/>
    </row>
    <row r="19" spans="1:5" ht="16.5" customHeight="1">
      <c r="A19" s="66" t="s">
        <v>277</v>
      </c>
      <c r="B19" s="65"/>
      <c r="C19" s="53"/>
      <c r="D19" s="65"/>
      <c r="E19" s="41"/>
    </row>
    <row r="20" spans="1:5" ht="16.5" customHeight="1">
      <c r="A20" s="66" t="s">
        <v>278</v>
      </c>
      <c r="B20" s="65"/>
      <c r="C20" s="53"/>
      <c r="D20" s="65"/>
      <c r="E20" s="41"/>
    </row>
    <row r="21" spans="1:5">
      <c r="A21" s="66" t="s">
        <v>193</v>
      </c>
      <c r="B21" s="65">
        <v>6782849</v>
      </c>
      <c r="C21" s="53"/>
      <c r="D21" s="65">
        <v>6782849</v>
      </c>
      <c r="E21" s="41"/>
    </row>
    <row r="22" spans="1:5">
      <c r="A22" s="66" t="s">
        <v>279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257</v>
      </c>
      <c r="B24" s="65">
        <v>7460083</v>
      </c>
      <c r="C24" s="53"/>
      <c r="D24" s="65">
        <v>7188320</v>
      </c>
      <c r="E24" s="41"/>
    </row>
    <row r="25" spans="1:5">
      <c r="A25" s="66" t="s">
        <v>258</v>
      </c>
      <c r="B25" s="65"/>
      <c r="C25" s="53"/>
      <c r="D25" s="65"/>
      <c r="E25" s="41"/>
    </row>
    <row r="26" spans="1:5">
      <c r="A26" s="66" t="s">
        <v>259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260</v>
      </c>
      <c r="B28" s="65"/>
      <c r="C28" s="53"/>
      <c r="D28" s="65"/>
      <c r="E28" s="41"/>
    </row>
    <row r="29" spans="1:5">
      <c r="A29" s="66" t="s">
        <v>261</v>
      </c>
      <c r="B29" s="65"/>
      <c r="C29" s="53"/>
      <c r="D29" s="65"/>
      <c r="E29" s="41"/>
    </row>
    <row r="30" spans="1:5">
      <c r="A30" s="66" t="s">
        <v>262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25521758</v>
      </c>
      <c r="C33" s="58"/>
      <c r="D33" s="57">
        <f>SUM(D11:D32)</f>
        <v>25043877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280</v>
      </c>
      <c r="B37" s="65"/>
      <c r="C37" s="53"/>
      <c r="D37" s="65"/>
      <c r="E37" s="41"/>
    </row>
    <row r="38" spans="1:5">
      <c r="A38" s="66" t="s">
        <v>281</v>
      </c>
      <c r="B38" s="65"/>
      <c r="C38" s="53"/>
      <c r="D38" s="65"/>
      <c r="E38" s="41"/>
    </row>
    <row r="39" spans="1:5">
      <c r="A39" s="66" t="s">
        <v>282</v>
      </c>
      <c r="B39" s="65"/>
      <c r="C39" s="53"/>
      <c r="D39" s="65"/>
      <c r="E39" s="41"/>
    </row>
    <row r="40" spans="1:5">
      <c r="A40" s="66" t="s">
        <v>283</v>
      </c>
      <c r="B40" s="65"/>
      <c r="C40" s="53"/>
      <c r="D40" s="65"/>
      <c r="E40" s="41"/>
    </row>
    <row r="41" spans="1:5">
      <c r="A41" s="66" t="s">
        <v>284</v>
      </c>
      <c r="B41" s="65"/>
      <c r="C41" s="53"/>
      <c r="D41" s="65"/>
      <c r="E41" s="41"/>
    </row>
    <row r="42" spans="1:5">
      <c r="A42" s="66" t="s">
        <v>285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288</v>
      </c>
      <c r="B44" s="65">
        <v>56110080</v>
      </c>
      <c r="C44" s="53"/>
      <c r="D44" s="65">
        <v>56110080</v>
      </c>
      <c r="E44" s="41"/>
    </row>
    <row r="45" spans="1:5">
      <c r="A45" s="66" t="s">
        <v>289</v>
      </c>
      <c r="B45" s="65">
        <v>48484870</v>
      </c>
      <c r="C45" s="53"/>
      <c r="D45" s="65">
        <v>51036705</v>
      </c>
      <c r="E45" s="41"/>
    </row>
    <row r="46" spans="1:5">
      <c r="A46" s="66" t="s">
        <v>290</v>
      </c>
      <c r="B46" s="65">
        <v>933882</v>
      </c>
      <c r="C46" s="53"/>
      <c r="D46" s="65">
        <v>1480414</v>
      </c>
      <c r="E46" s="41"/>
    </row>
    <row r="47" spans="1:5">
      <c r="A47" s="66" t="s">
        <v>291</v>
      </c>
      <c r="B47" s="65">
        <v>101063</v>
      </c>
      <c r="C47" s="53"/>
      <c r="D47" s="65">
        <v>126329</v>
      </c>
      <c r="E47" s="41"/>
    </row>
    <row r="48" spans="1:5">
      <c r="A48" s="66" t="s">
        <v>292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264</v>
      </c>
      <c r="B50" s="48"/>
      <c r="C50" s="53"/>
      <c r="D50" s="48"/>
      <c r="E50" s="41"/>
    </row>
    <row r="51" spans="1:5">
      <c r="A51" s="66" t="s">
        <v>293</v>
      </c>
      <c r="B51" s="65"/>
      <c r="C51" s="53"/>
      <c r="D51" s="65"/>
      <c r="E51" s="41"/>
    </row>
    <row r="52" spans="1:5">
      <c r="A52" s="66" t="s">
        <v>294</v>
      </c>
      <c r="B52" s="65"/>
      <c r="C52" s="53"/>
      <c r="D52" s="65"/>
      <c r="E52" s="41"/>
    </row>
    <row r="53" spans="1:5">
      <c r="A53" s="66" t="s">
        <v>295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105629895</v>
      </c>
      <c r="C55" s="58"/>
      <c r="D55" s="57">
        <f>SUM(D37:D54)</f>
        <v>108753528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131151653</v>
      </c>
      <c r="C57" s="68"/>
      <c r="D57" s="67">
        <f>D55+D33</f>
        <v>133797405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296</v>
      </c>
      <c r="B62" s="65"/>
      <c r="C62" s="53"/>
      <c r="D62" s="65"/>
      <c r="E62" s="41"/>
    </row>
    <row r="63" spans="1:5">
      <c r="A63" s="66" t="s">
        <v>265</v>
      </c>
      <c r="B63" s="65"/>
      <c r="C63" s="53"/>
      <c r="D63" s="65"/>
      <c r="E63" s="41"/>
    </row>
    <row r="64" spans="1:5">
      <c r="A64" s="66" t="s">
        <v>266</v>
      </c>
      <c r="B64" s="65"/>
      <c r="C64" s="53"/>
      <c r="D64" s="65"/>
      <c r="E64" s="41"/>
    </row>
    <row r="65" spans="1:5">
      <c r="A65" s="66" t="s">
        <v>229</v>
      </c>
      <c r="B65" s="65">
        <v>41779370</v>
      </c>
      <c r="C65" s="53"/>
      <c r="D65" s="65">
        <v>41635370</v>
      </c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297</v>
      </c>
      <c r="B67" s="65"/>
      <c r="C67" s="53"/>
      <c r="D67" s="65"/>
      <c r="E67" s="41"/>
    </row>
    <row r="68" spans="1:5">
      <c r="A68" s="66" t="s">
        <v>298</v>
      </c>
      <c r="B68" s="65">
        <v>1746279</v>
      </c>
      <c r="C68" s="53"/>
      <c r="D68" s="65">
        <v>1608411</v>
      </c>
      <c r="E68" s="41"/>
    </row>
    <row r="69" spans="1:5">
      <c r="A69" s="66" t="s">
        <v>251</v>
      </c>
      <c r="B69" s="65">
        <v>2231064</v>
      </c>
      <c r="C69" s="53"/>
      <c r="D69" s="65">
        <v>172787</v>
      </c>
      <c r="E69" s="41"/>
    </row>
    <row r="70" spans="1:5">
      <c r="A70" s="66" t="s">
        <v>268</v>
      </c>
      <c r="B70" s="65">
        <v>236008</v>
      </c>
      <c r="C70" s="53"/>
      <c r="D70" s="65">
        <v>73872</v>
      </c>
      <c r="E70" s="41"/>
    </row>
    <row r="71" spans="1:5">
      <c r="A71" s="66" t="s">
        <v>250</v>
      </c>
      <c r="B71" s="65">
        <v>11384009</v>
      </c>
      <c r="C71" s="53"/>
      <c r="D71" s="65">
        <v>11384009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57376730</v>
      </c>
      <c r="C75" s="58"/>
      <c r="D75" s="57">
        <f>SUM(D62:D74)</f>
        <v>54874449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296</v>
      </c>
      <c r="B78" s="65"/>
      <c r="C78" s="53"/>
      <c r="D78" s="65"/>
      <c r="E78" s="41"/>
    </row>
    <row r="79" spans="1:5">
      <c r="A79" s="66" t="s">
        <v>265</v>
      </c>
      <c r="B79" s="65"/>
      <c r="C79" s="53"/>
      <c r="D79" s="65"/>
      <c r="E79" s="41"/>
    </row>
    <row r="80" spans="1:5">
      <c r="A80" s="66" t="s">
        <v>266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267</v>
      </c>
      <c r="B82" s="65"/>
      <c r="C82" s="53"/>
      <c r="D82" s="65"/>
      <c r="E82" s="41"/>
    </row>
    <row r="83" spans="1:5">
      <c r="A83" s="66" t="s">
        <v>297</v>
      </c>
      <c r="B83" s="65"/>
      <c r="C83" s="53"/>
      <c r="D83" s="65"/>
      <c r="E83" s="41"/>
    </row>
    <row r="84" spans="1:5">
      <c r="A84" s="66" t="s">
        <v>298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269</v>
      </c>
      <c r="B89" s="65"/>
      <c r="C89" s="53"/>
      <c r="D89" s="65"/>
      <c r="E89" s="41"/>
    </row>
    <row r="90" spans="1:5">
      <c r="A90" s="66" t="s">
        <v>270</v>
      </c>
      <c r="B90" s="65">
        <v>9171097</v>
      </c>
      <c r="C90" s="53"/>
      <c r="D90" s="65">
        <v>9171097</v>
      </c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9171097</v>
      </c>
      <c r="C92" s="58"/>
      <c r="D92" s="57">
        <f>SUM(D78:D91)</f>
        <v>9171097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66547827</v>
      </c>
      <c r="C94" s="68"/>
      <c r="D94" s="69">
        <f>D75+D92</f>
        <v>64045546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582418452</v>
      </c>
      <c r="C97" s="53"/>
      <c r="D97" s="65">
        <v>582418452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8680811</v>
      </c>
      <c r="C101" s="53"/>
      <c r="D101" s="65">
        <v>8680811</v>
      </c>
      <c r="E101" s="41"/>
    </row>
    <row r="102" spans="1:5">
      <c r="A102" s="66" t="s">
        <v>271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246</v>
      </c>
      <c r="B105" s="65">
        <v>-521347404</v>
      </c>
      <c r="C105" s="64"/>
      <c r="D105" s="65">
        <v>-521670217</v>
      </c>
      <c r="E105" s="41"/>
    </row>
    <row r="106" spans="1:5">
      <c r="A106" s="49" t="s">
        <v>245</v>
      </c>
      <c r="B106" s="65">
        <v>-5148033</v>
      </c>
      <c r="C106" s="53"/>
      <c r="D106" s="65">
        <v>322813</v>
      </c>
      <c r="E106" s="41"/>
    </row>
    <row r="107" spans="1:5" ht="18" customHeight="1">
      <c r="A107" s="49" t="s">
        <v>248</v>
      </c>
      <c r="B107" s="61">
        <f>SUM(B97:B106)</f>
        <v>64603826</v>
      </c>
      <c r="C107" s="62"/>
      <c r="D107" s="61">
        <f>SUM(D97:D106)</f>
        <v>69751859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64603826</v>
      </c>
      <c r="C109" s="68"/>
      <c r="D109" s="69">
        <f>SUM(D107:D108)</f>
        <v>69751859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131151653</v>
      </c>
      <c r="C111" s="68"/>
      <c r="D111" s="67">
        <f>D94+D109</f>
        <v>133797405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273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workbookViewId="0">
      <selection activeCell="B10" sqref="B10:B1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255</v>
      </c>
    </row>
    <row r="2" spans="1:6">
      <c r="A2" s="60" t="s">
        <v>300</v>
      </c>
    </row>
    <row r="3" spans="1:6">
      <c r="A3" s="60" t="s">
        <v>299</v>
      </c>
    </row>
    <row r="4" spans="1:6">
      <c r="A4" s="60" t="s">
        <v>254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302</v>
      </c>
      <c r="B9" s="77"/>
      <c r="C9" s="78"/>
      <c r="D9" s="77"/>
      <c r="E9" s="77"/>
      <c r="F9" s="79" t="s">
        <v>303</v>
      </c>
    </row>
    <row r="10" spans="1:6">
      <c r="A10" s="66" t="s">
        <v>304</v>
      </c>
      <c r="B10" s="80">
        <v>56532</v>
      </c>
      <c r="C10" s="78"/>
      <c r="D10" s="80">
        <v>3469422</v>
      </c>
      <c r="E10" s="77"/>
      <c r="F10" s="81" t="s">
        <v>305</v>
      </c>
    </row>
    <row r="11" spans="1:6">
      <c r="A11" s="66" t="s">
        <v>306</v>
      </c>
      <c r="B11" s="80"/>
      <c r="C11" s="78"/>
      <c r="D11" s="80"/>
      <c r="E11" s="77"/>
      <c r="F11" s="81" t="s">
        <v>307</v>
      </c>
    </row>
    <row r="12" spans="1:6">
      <c r="A12" s="66" t="s">
        <v>308</v>
      </c>
      <c r="B12" s="80"/>
      <c r="C12" s="78"/>
      <c r="D12" s="80"/>
      <c r="E12" s="77"/>
      <c r="F12" s="81" t="s">
        <v>307</v>
      </c>
    </row>
    <row r="13" spans="1:6">
      <c r="A13" s="66" t="s">
        <v>309</v>
      </c>
      <c r="B13" s="80"/>
      <c r="C13" s="78"/>
      <c r="D13" s="80"/>
      <c r="E13" s="77"/>
      <c r="F13" s="81" t="s">
        <v>307</v>
      </c>
    </row>
    <row r="14" spans="1:6">
      <c r="A14" s="66" t="s">
        <v>310</v>
      </c>
      <c r="B14" s="80"/>
      <c r="C14" s="78"/>
      <c r="D14" s="80"/>
      <c r="E14" s="77"/>
      <c r="F14" s="81" t="s">
        <v>311</v>
      </c>
    </row>
    <row r="15" spans="1:6">
      <c r="A15" s="49" t="s">
        <v>312</v>
      </c>
      <c r="B15" s="80"/>
      <c r="C15" s="78"/>
      <c r="D15" s="80">
        <v>-30988</v>
      </c>
      <c r="E15" s="77"/>
      <c r="F15" s="41"/>
    </row>
    <row r="16" spans="1:6">
      <c r="A16" s="49" t="s">
        <v>313</v>
      </c>
      <c r="B16" s="80"/>
      <c r="C16" s="78"/>
      <c r="D16" s="80"/>
      <c r="E16" s="77"/>
      <c r="F16" s="41"/>
    </row>
    <row r="17" spans="1:6">
      <c r="A17" s="49" t="s">
        <v>314</v>
      </c>
      <c r="B17" s="80">
        <v>459555</v>
      </c>
      <c r="C17" s="78"/>
      <c r="D17" s="80">
        <v>5368769</v>
      </c>
      <c r="E17" s="77"/>
      <c r="F17" s="41"/>
    </row>
    <row r="18" spans="1:6">
      <c r="A18" s="49" t="s">
        <v>315</v>
      </c>
      <c r="B18" s="77"/>
      <c r="C18" s="78"/>
      <c r="D18" s="77"/>
      <c r="E18" s="77"/>
      <c r="F18" s="41"/>
    </row>
    <row r="19" spans="1:6">
      <c r="A19" s="66" t="s">
        <v>315</v>
      </c>
      <c r="B19" s="80"/>
      <c r="C19" s="78"/>
      <c r="D19" s="80"/>
      <c r="E19" s="77"/>
      <c r="F19" s="41"/>
    </row>
    <row r="20" spans="1:6">
      <c r="A20" s="66" t="s">
        <v>316</v>
      </c>
      <c r="B20" s="80">
        <v>-41298</v>
      </c>
      <c r="C20" s="78"/>
      <c r="D20" s="80">
        <v>-278342</v>
      </c>
      <c r="E20" s="77"/>
      <c r="F20" s="41"/>
    </row>
    <row r="21" spans="1:6">
      <c r="A21" s="49" t="s">
        <v>317</v>
      </c>
      <c r="B21" s="77"/>
      <c r="C21" s="78"/>
      <c r="D21" s="77"/>
      <c r="E21" s="77"/>
      <c r="F21" s="41"/>
    </row>
    <row r="22" spans="1:6">
      <c r="A22" s="66" t="s">
        <v>318</v>
      </c>
      <c r="B22" s="80">
        <v>-2252880</v>
      </c>
      <c r="C22" s="78"/>
      <c r="D22" s="80">
        <v>-3392840</v>
      </c>
      <c r="E22" s="77"/>
      <c r="F22" s="41"/>
    </row>
    <row r="23" spans="1:6">
      <c r="A23" s="66" t="s">
        <v>319</v>
      </c>
      <c r="B23" s="80">
        <v>-234468</v>
      </c>
      <c r="C23" s="78"/>
      <c r="D23" s="80">
        <v>-408315</v>
      </c>
      <c r="E23" s="77"/>
      <c r="F23" s="41"/>
    </row>
    <row r="24" spans="1:6">
      <c r="A24" s="66" t="s">
        <v>320</v>
      </c>
      <c r="B24" s="80"/>
      <c r="C24" s="78"/>
      <c r="D24" s="80"/>
      <c r="E24" s="77"/>
      <c r="F24" s="41"/>
    </row>
    <row r="25" spans="1:6">
      <c r="A25" s="49" t="s">
        <v>321</v>
      </c>
      <c r="B25" s="80"/>
      <c r="C25" s="78"/>
      <c r="D25" s="80"/>
      <c r="E25" s="77"/>
      <c r="F25" s="41"/>
    </row>
    <row r="26" spans="1:6">
      <c r="A26" s="49" t="s">
        <v>322</v>
      </c>
      <c r="B26" s="80">
        <v>-2810572</v>
      </c>
      <c r="C26" s="78"/>
      <c r="D26" s="80">
        <v>-3083833</v>
      </c>
      <c r="E26" s="77"/>
      <c r="F26" s="41"/>
    </row>
    <row r="27" spans="1:6">
      <c r="A27" s="49" t="s">
        <v>323</v>
      </c>
      <c r="B27" s="80">
        <v>-321150</v>
      </c>
      <c r="C27" s="78"/>
      <c r="D27" s="80">
        <v>-1311270</v>
      </c>
      <c r="E27" s="77"/>
      <c r="F27" s="41"/>
    </row>
    <row r="28" spans="1:6">
      <c r="A28" s="49" t="s">
        <v>324</v>
      </c>
      <c r="B28" s="77"/>
      <c r="C28" s="78"/>
      <c r="D28" s="77"/>
      <c r="E28" s="77"/>
      <c r="F28" s="41"/>
    </row>
    <row r="29" spans="1:6" ht="15" customHeight="1">
      <c r="A29" s="66" t="s">
        <v>325</v>
      </c>
      <c r="B29" s="80"/>
      <c r="C29" s="78"/>
      <c r="D29" s="80"/>
      <c r="E29" s="77"/>
      <c r="F29" s="41"/>
    </row>
    <row r="30" spans="1:6" ht="15" customHeight="1">
      <c r="A30" s="66" t="s">
        <v>326</v>
      </c>
      <c r="B30" s="80"/>
      <c r="C30" s="78"/>
      <c r="D30" s="80"/>
      <c r="E30" s="77"/>
      <c r="F30" s="41"/>
    </row>
    <row r="31" spans="1:6" ht="15" customHeight="1">
      <c r="A31" s="66" t="s">
        <v>327</v>
      </c>
      <c r="B31" s="80"/>
      <c r="C31" s="78"/>
      <c r="D31" s="80"/>
      <c r="E31" s="77"/>
      <c r="F31" s="41"/>
    </row>
    <row r="32" spans="1:6" ht="15" customHeight="1">
      <c r="A32" s="66" t="s">
        <v>328</v>
      </c>
      <c r="B32" s="80"/>
      <c r="C32" s="78"/>
      <c r="D32" s="80"/>
      <c r="E32" s="77"/>
      <c r="F32" s="41"/>
    </row>
    <row r="33" spans="1:6" ht="15" customHeight="1">
      <c r="A33" s="66" t="s">
        <v>329</v>
      </c>
      <c r="B33" s="80">
        <v>8</v>
      </c>
      <c r="C33" s="78"/>
      <c r="D33" s="80">
        <v>256</v>
      </c>
      <c r="E33" s="77"/>
      <c r="F33" s="41"/>
    </row>
    <row r="34" spans="1:6" ht="15" customHeight="1">
      <c r="A34" s="66" t="s">
        <v>330</v>
      </c>
      <c r="B34" s="80"/>
      <c r="C34" s="78"/>
      <c r="D34" s="80"/>
      <c r="E34" s="77"/>
      <c r="F34" s="41"/>
    </row>
    <row r="35" spans="1:6">
      <c r="A35" s="49" t="s">
        <v>331</v>
      </c>
      <c r="B35" s="80"/>
      <c r="C35" s="78"/>
      <c r="D35" s="80"/>
      <c r="E35" s="77"/>
      <c r="F35" s="41"/>
    </row>
    <row r="36" spans="1:6">
      <c r="A36" s="49" t="s">
        <v>332</v>
      </c>
      <c r="B36" s="77"/>
      <c r="C36" s="82"/>
      <c r="D36" s="77"/>
      <c r="E36" s="77"/>
      <c r="F36" s="41"/>
    </row>
    <row r="37" spans="1:6">
      <c r="A37" s="66" t="s">
        <v>333</v>
      </c>
      <c r="B37" s="80"/>
      <c r="C37" s="78"/>
      <c r="D37" s="80"/>
      <c r="E37" s="77"/>
      <c r="F37" s="41"/>
    </row>
    <row r="38" spans="1:6">
      <c r="A38" s="66" t="s">
        <v>334</v>
      </c>
      <c r="B38" s="80"/>
      <c r="C38" s="78"/>
      <c r="D38" s="80"/>
      <c r="E38" s="77"/>
      <c r="F38" s="41"/>
    </row>
    <row r="39" spans="1:6">
      <c r="A39" s="66" t="s">
        <v>335</v>
      </c>
      <c r="B39" s="80">
        <v>-3760</v>
      </c>
      <c r="C39" s="78"/>
      <c r="D39" s="80">
        <v>-10047</v>
      </c>
      <c r="E39" s="77"/>
      <c r="F39" s="41"/>
    </row>
    <row r="40" spans="1:6">
      <c r="A40" s="49" t="s">
        <v>336</v>
      </c>
      <c r="B40" s="80"/>
      <c r="C40" s="78"/>
      <c r="D40" s="80"/>
      <c r="E40" s="77"/>
      <c r="F40" s="41"/>
    </row>
    <row r="41" spans="1:6">
      <c r="A41" s="83" t="s">
        <v>337</v>
      </c>
      <c r="B41" s="80"/>
      <c r="C41" s="78"/>
      <c r="D41" s="80"/>
      <c r="E41" s="77"/>
      <c r="F41" s="41"/>
    </row>
    <row r="42" spans="1:6">
      <c r="A42" s="49" t="s">
        <v>338</v>
      </c>
      <c r="B42" s="84">
        <f>SUM(B9:B41)</f>
        <v>-5148033</v>
      </c>
      <c r="C42" s="85"/>
      <c r="D42" s="84">
        <f>SUM(D9:D41)</f>
        <v>322812</v>
      </c>
      <c r="E42" s="86"/>
      <c r="F42" s="41"/>
    </row>
    <row r="43" spans="1:6">
      <c r="A43" s="49" t="s">
        <v>339</v>
      </c>
      <c r="B43" s="85"/>
      <c r="C43" s="85"/>
      <c r="D43" s="85"/>
      <c r="E43" s="86"/>
      <c r="F43" s="41"/>
    </row>
    <row r="44" spans="1:6">
      <c r="A44" s="66" t="s">
        <v>340</v>
      </c>
      <c r="B44" s="80"/>
      <c r="C44" s="78"/>
      <c r="D44" s="80"/>
      <c r="E44" s="77"/>
      <c r="F44" s="41"/>
    </row>
    <row r="45" spans="1:6">
      <c r="A45" s="66" t="s">
        <v>341</v>
      </c>
      <c r="B45" s="80"/>
      <c r="C45" s="78"/>
      <c r="D45" s="80"/>
      <c r="E45" s="77"/>
      <c r="F45" s="41"/>
    </row>
    <row r="46" spans="1:6">
      <c r="A46" s="66" t="s">
        <v>342</v>
      </c>
      <c r="B46" s="80"/>
      <c r="C46" s="78"/>
      <c r="D46" s="80"/>
      <c r="E46" s="77"/>
      <c r="F46" s="41"/>
    </row>
    <row r="47" spans="1:6">
      <c r="A47" s="49" t="s">
        <v>343</v>
      </c>
      <c r="B47" s="87">
        <f>SUM(B42:B46)</f>
        <v>-5148033</v>
      </c>
      <c r="C47" s="86"/>
      <c r="D47" s="87">
        <f>SUM(D42:D46)</f>
        <v>322812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344</v>
      </c>
      <c r="B49" s="92"/>
      <c r="C49" s="92"/>
      <c r="D49" s="92"/>
      <c r="E49" s="90"/>
      <c r="F49" s="41"/>
    </row>
    <row r="50" spans="1:6">
      <c r="A50" s="66" t="s">
        <v>345</v>
      </c>
      <c r="B50" s="93"/>
      <c r="C50" s="92"/>
      <c r="D50" s="93"/>
      <c r="E50" s="77"/>
      <c r="F50" s="41"/>
    </row>
    <row r="51" spans="1:6">
      <c r="A51" s="66" t="s">
        <v>346</v>
      </c>
      <c r="B51" s="93"/>
      <c r="C51" s="92"/>
      <c r="D51" s="93"/>
      <c r="E51" s="77"/>
      <c r="F51" s="41"/>
    </row>
    <row r="52" spans="1:6">
      <c r="A52" s="66" t="s">
        <v>347</v>
      </c>
      <c r="B52" s="93"/>
      <c r="C52" s="92"/>
      <c r="D52" s="93"/>
      <c r="E52" s="76"/>
      <c r="F52" s="41"/>
    </row>
    <row r="53" spans="1:6" ht="15" customHeight="1">
      <c r="A53" s="66" t="s">
        <v>348</v>
      </c>
      <c r="B53" s="93"/>
      <c r="C53" s="92"/>
      <c r="D53" s="93"/>
      <c r="E53" s="94"/>
      <c r="F53" s="95"/>
    </row>
    <row r="54" spans="1:6">
      <c r="A54" s="96" t="s">
        <v>349</v>
      </c>
      <c r="B54" s="93"/>
      <c r="C54" s="92"/>
      <c r="D54" s="93"/>
      <c r="E54" s="97"/>
      <c r="F54" s="95"/>
    </row>
    <row r="55" spans="1:6">
      <c r="A55" s="91" t="s">
        <v>350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351</v>
      </c>
      <c r="B57" s="103">
        <f>B47+B55</f>
        <v>-5148033</v>
      </c>
      <c r="C57" s="104"/>
      <c r="D57" s="103">
        <f>D47+D55</f>
        <v>322812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352</v>
      </c>
      <c r="B59" s="101"/>
      <c r="C59" s="102"/>
      <c r="D59" s="101"/>
      <c r="E59" s="106"/>
      <c r="F59" s="107"/>
    </row>
    <row r="60" spans="1:6">
      <c r="A60" s="100" t="s">
        <v>353</v>
      </c>
      <c r="B60" s="80"/>
      <c r="C60" s="77"/>
      <c r="D60" s="80"/>
      <c r="E60" s="106"/>
      <c r="F60" s="107"/>
    </row>
    <row r="61" spans="1:6">
      <c r="A61" s="100" t="s">
        <v>354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355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2021-11-20T15:06:52Z</dcterms:modified>
</cp:coreProperties>
</file>