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3" i="18"/>
  <c r="A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<sst xmlns="http://schemas.openxmlformats.org/spreadsheetml/2006/main" count="412" uniqueCount="269">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</sst>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-Pasiv"/>
      <sheetName val="PASH"/>
      <sheetName val="Fluksi "/>
      <sheetName val="Kapitali"/>
      <sheetName val="Shenimet Spjeguse"/>
      <sheetName val="PASQ.AMORTIZ."/>
      <sheetName val="AQT"/>
      <sheetName val="Sheet1"/>
    </sheetNames>
    <sheetDataSet>
      <sheetData sheetId="0"/>
      <sheetData sheetId="1">
        <row r="2">
          <cell r="A2" t="str">
            <v>JANI CIKO - PERSON FIZIK</v>
          </cell>
        </row>
        <row r="3">
          <cell r="A3" t="str">
            <v>K31722040N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zoomScaleNormal="100" workbookViewId="0">
      <selection activeCell="D79" sqref="D7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tr">
        <f>'[1]Aktiv-Pasiv'!A2</f>
        <v>JANI CIKO - PERSON FIZIK</v>
      </c>
    </row>
    <row r="3" spans="1:6">
      <c r="A3" s="84" t="str">
        <f>'[1]Aktiv-Pasiv'!A3</f>
        <v>K31722040N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11433142</v>
      </c>
      <c r="C10" s="52"/>
      <c r="D10" s="64">
        <v>19826725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6000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>
        <v>202170</v>
      </c>
      <c r="C15" s="52"/>
      <c r="D15" s="64">
        <v>134165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-6237314</v>
      </c>
      <c r="C19" s="52"/>
      <c r="D19" s="64">
        <v>-9012959</v>
      </c>
      <c r="E19" s="51"/>
      <c r="F19" s="42"/>
    </row>
    <row r="20" spans="1:6">
      <c r="A20" s="63" t="s">
        <v>243</v>
      </c>
      <c r="B20" s="64">
        <v>-2154002</v>
      </c>
      <c r="C20" s="52"/>
      <c r="D20" s="64">
        <v>-3953937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-1739325</v>
      </c>
      <c r="C22" s="52"/>
      <c r="D22" s="64">
        <v>-2133197</v>
      </c>
      <c r="E22" s="51"/>
      <c r="F22" s="42"/>
    </row>
    <row r="23" spans="1:6">
      <c r="A23" s="63" t="s">
        <v>245</v>
      </c>
      <c r="B23" s="64">
        <v>-372972</v>
      </c>
      <c r="C23" s="52"/>
      <c r="D23" s="64">
        <v>-440552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-108329</v>
      </c>
      <c r="C26" s="52"/>
      <c r="D26" s="64">
        <v>-2645720</v>
      </c>
      <c r="E26" s="51"/>
      <c r="F26" s="42"/>
    </row>
    <row r="27" spans="1:6">
      <c r="A27" s="45" t="s">
        <v>221</v>
      </c>
      <c r="B27" s="64">
        <v>-1262786</v>
      </c>
      <c r="C27" s="52"/>
      <c r="D27" s="64">
        <v>-959066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132</v>
      </c>
      <c r="C33" s="52"/>
      <c r="D33" s="64"/>
      <c r="E33" s="51"/>
      <c r="F33" s="42"/>
    </row>
    <row r="34" spans="1:6" ht="15" customHeight="1">
      <c r="A34" s="63" t="s">
        <v>250</v>
      </c>
      <c r="B34" s="64">
        <v>554000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320716</v>
      </c>
      <c r="C42" s="55"/>
      <c r="D42" s="54">
        <f>SUM(D9:D41)</f>
        <v>815459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-34290</v>
      </c>
      <c r="C44" s="52"/>
      <c r="D44" s="64">
        <v>-131388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286426</v>
      </c>
      <c r="C47" s="58"/>
      <c r="D47" s="67">
        <f>SUM(D42:D46)</f>
        <v>684071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286426</v>
      </c>
      <c r="C57" s="77"/>
      <c r="D57" s="76">
        <f>D47+D55</f>
        <v>684071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Laura</cp:lastModifiedBy>
  <cp:lastPrinted>2016-10-03T09:59:38Z</cp:lastPrinted>
  <dcterms:created xsi:type="dcterms:W3CDTF">2012-01-19T09:31:29Z</dcterms:created>
  <dcterms:modified xsi:type="dcterms:W3CDTF">2021-06-16T16:51:33Z</dcterms:modified>
</cp:coreProperties>
</file>