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lients\DAAM\2018\DAAM-Bilanci 2018\Tatime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B12" i="1" l="1"/>
  <c r="C12" i="1"/>
  <c r="C17" i="1" s="1"/>
  <c r="B17" i="1"/>
  <c r="M6" i="1"/>
  <c r="M14" i="1"/>
  <c r="N25" i="1"/>
  <c r="N17" i="1"/>
  <c r="M15" i="1"/>
  <c r="N8" i="1"/>
  <c r="N26" i="1"/>
  <c r="M19" i="1"/>
  <c r="N12" i="1"/>
  <c r="N27" i="1"/>
  <c r="M20" i="1"/>
  <c r="N13" i="1"/>
  <c r="N6" i="1"/>
  <c r="M17" i="1"/>
  <c r="N7" i="1"/>
  <c r="N21" i="1"/>
  <c r="M18" i="1"/>
  <c r="N15" i="1"/>
  <c r="M9" i="1"/>
  <c r="M23" i="1"/>
  <c r="N16" i="1"/>
  <c r="N10" i="1"/>
  <c r="M24" i="1"/>
  <c r="N11" i="1"/>
  <c r="N24" i="1"/>
  <c r="M22" i="1"/>
  <c r="N18" i="1"/>
  <c r="M12" i="1"/>
  <c r="M27" i="1"/>
  <c r="M7" i="1"/>
  <c r="M21" i="1"/>
  <c r="M11" i="1"/>
  <c r="M25" i="1"/>
  <c r="N14" i="1"/>
  <c r="M8" i="1"/>
  <c r="M26" i="1"/>
  <c r="N22" i="1"/>
  <c r="M16" i="1"/>
  <c r="N9" i="1"/>
  <c r="N23" i="1"/>
  <c r="M13" i="1"/>
  <c r="N20" i="1"/>
  <c r="N19" i="1"/>
  <c r="M1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<sst xmlns="http://schemas.openxmlformats.org/spreadsheetml/2006/main" count="28" uniqueCount="27">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</sst>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L_e_k_-;\-* #,##0.00_L_e_k_-;_-* &quot;-&quot;??_L_e_k_-;_-@_-"/>
    <numFmt numFmtId="165" formatCode="_-* #,##0_L_e_k_-;\-* #,##0_L_e_k_-;_-* &quot;-&quot;??_L_e_k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18" sqref="H18"/>
    </sheetView>
  </sheetViews>
  <sheetFormatPr defaultRowHeight="15" x14ac:dyDescent="0.25"/>
  <cols>
    <col min="1" max="1" width="72.28515625" customWidth="1"/>
    <col min="2" max="2" width="17.140625" bestFit="1" customWidth="1"/>
    <col min="3" max="3" width="14.710937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4" t="s">
        <v>24</v>
      </c>
      <c r="B2" s="12" t="s">
        <v>23</v>
      </c>
      <c r="C2" s="12" t="s">
        <v>23</v>
      </c>
    </row>
    <row r="3" spans="1:14" ht="15" customHeight="1" x14ac:dyDescent="0.25">
      <c r="A3" s="15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6">
        <v>26782168</v>
      </c>
      <c r="C6" s="17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>
        <v>441685</v>
      </c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>
        <v>-4835465</v>
      </c>
      <c r="C10" s="1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9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0">
        <f>SUM(B13:B14)</f>
        <v>-776491</v>
      </c>
      <c r="C12" s="20">
        <f>SUM(C13:C14)</f>
        <v>-160927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-704939</v>
      </c>
      <c r="C13" s="17">
        <v>-147154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-71552</v>
      </c>
      <c r="C14" s="17">
        <v>-13773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1">
        <v>-13009</v>
      </c>
      <c r="C15" s="1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1">
        <v>-7258848</v>
      </c>
      <c r="C16" s="17">
        <v>-129150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14340040</v>
      </c>
      <c r="C17" s="22">
        <f>SUM(C6:C12,C15:C16)</f>
        <v>-290077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18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7">
        <v>-10356</v>
      </c>
      <c r="C20" s="17">
        <v>-1921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9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9">
        <v>-28828</v>
      </c>
      <c r="C22" s="17">
        <v>-1755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>SUM(B20:B22)</f>
        <v>-39184</v>
      </c>
      <c r="C23" s="22">
        <f>SUM(C20:C22)</f>
        <v>-3676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f>+B17+B23</f>
        <v>14300856</v>
      </c>
      <c r="C25" s="25">
        <f>+C17+C23</f>
        <v>-293753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-1545379</v>
      </c>
      <c r="C26" s="17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+B25+B26</f>
        <v>12755477</v>
      </c>
      <c r="C27" s="26">
        <f>+C25+C26</f>
        <v>-293753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admin`</cp:lastModifiedBy>
  <dcterms:created xsi:type="dcterms:W3CDTF">2018-06-20T15:30:23Z</dcterms:created>
  <dcterms:modified xsi:type="dcterms:W3CDTF">2019-09-27T14:30:59Z</dcterms:modified>
</cp:coreProperties>
</file>