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Baer\1.KONTABILITET\Viti  2018\57-BAER CONSULTING 2018\"/>
    </mc:Choice>
  </mc:AlternateContent>
  <xr:revisionPtr revIDLastSave="0" documentId="13_ncr:1_{56880048-4F74-4382-B724-40446808E00C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<sst xmlns="http://schemas.openxmlformats.org/spreadsheetml/2006/main" count="66" uniqueCount="62">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</sst>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BAER%20CONSULTING%20Pasq.Shoq.%20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za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24091219.259999998</v>
          </cell>
          <cell r="H17">
            <v>16933119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-6289836</v>
          </cell>
          <cell r="H27">
            <v>-5790000</v>
          </cell>
        </row>
        <row r="28">
          <cell r="E28">
            <v>-963462.61199999973</v>
          </cell>
          <cell r="H28">
            <v>-869406</v>
          </cell>
        </row>
        <row r="29">
          <cell r="E29">
            <v>0</v>
          </cell>
          <cell r="H29">
            <v>-1532560</v>
          </cell>
        </row>
        <row r="30">
          <cell r="E30">
            <v>0</v>
          </cell>
        </row>
        <row r="31">
          <cell r="E31">
            <v>-711312.5340000001</v>
          </cell>
          <cell r="H31">
            <v>-806251.63</v>
          </cell>
        </row>
        <row r="32">
          <cell r="E32">
            <v>-10733000.300000001</v>
          </cell>
          <cell r="H32">
            <v>-3115185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0</v>
          </cell>
        </row>
        <row r="40">
          <cell r="E40">
            <v>196.28</v>
          </cell>
          <cell r="H40">
            <v>109.53</v>
          </cell>
        </row>
        <row r="41">
          <cell r="E41">
            <v>13117.4</v>
          </cell>
          <cell r="H41">
            <v>15204.46</v>
          </cell>
        </row>
        <row r="45">
          <cell r="E45">
            <v>-26018.51</v>
          </cell>
          <cell r="H45">
            <v>-29141.31</v>
          </cell>
        </row>
        <row r="46">
          <cell r="E46">
            <v>-562935.22000000009</v>
          </cell>
          <cell r="H46">
            <v>-121413.03</v>
          </cell>
        </row>
        <row r="53">
          <cell r="E53">
            <v>-726220.28459999932</v>
          </cell>
          <cell r="H53">
            <v>-702685.47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24091219.259999998</v>
      </c>
      <c r="C10" s="10"/>
      <c r="D10" s="13">
        <f>'[1]PASH Skk '!H17</f>
        <v>16933119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0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0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-6289836</v>
      </c>
      <c r="C22" s="10"/>
      <c r="D22" s="13">
        <f>'[1]PASH Skk '!H27</f>
        <v>-5790000</v>
      </c>
      <c r="E22" s="9"/>
      <c r="F22" s="3"/>
    </row>
    <row r="23" spans="1:6" x14ac:dyDescent="0.25">
      <c r="A23" s="12" t="s">
        <v>25</v>
      </c>
      <c r="B23" s="13">
        <f>'[1]PASH Skk '!E28</f>
        <v>-963462.61199999973</v>
      </c>
      <c r="C23" s="10"/>
      <c r="D23" s="13">
        <f>'[1]PASH Skk '!H28</f>
        <v>-869406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-1532560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-711312.5340000001</v>
      </c>
      <c r="C26" s="10"/>
      <c r="D26" s="13">
        <f>'[1]PASH Skk '!H31</f>
        <v>-806251.63</v>
      </c>
      <c r="E26" s="9"/>
      <c r="F26" s="3"/>
    </row>
    <row r="27" spans="1:6" x14ac:dyDescent="0.25">
      <c r="A27" s="8" t="s">
        <v>29</v>
      </c>
      <c r="B27" s="13">
        <f>'[1]PASH Skk '!E32</f>
        <v>-10733000.300000001</v>
      </c>
      <c r="C27" s="10"/>
      <c r="D27" s="13">
        <f>'[1]PASH Skk '!H32</f>
        <v>-3115185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196.28</v>
      </c>
      <c r="C33" s="10"/>
      <c r="D33" s="13">
        <f>'[1]PASH Skk '!H40</f>
        <v>109.53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13117.4</v>
      </c>
      <c r="C34" s="10"/>
      <c r="D34" s="13">
        <f>'[1]PASH Skk '!H41</f>
        <v>15204.46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-26018.51</v>
      </c>
      <c r="C37" s="10"/>
      <c r="D37" s="13">
        <f>'[1]PASH Skk '!H45</f>
        <v>-29141.31</v>
      </c>
      <c r="E37" s="9"/>
      <c r="F37" s="3"/>
    </row>
    <row r="38" spans="1:6" x14ac:dyDescent="0.25">
      <c r="A38" s="12" t="s">
        <v>40</v>
      </c>
      <c r="B38" s="13">
        <f>'[1]PASH Skk '!E46</f>
        <v>-562935.22000000009</v>
      </c>
      <c r="C38" s="10"/>
      <c r="D38" s="13">
        <f>'[1]PASH Skk '!H46</f>
        <v>-121413.03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4817967.7639999986</v>
      </c>
      <c r="C42" s="17"/>
      <c r="D42" s="16">
        <f>SUM(D9:D41)</f>
        <v>4684476.0200000005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-726220.28459999932</v>
      </c>
      <c r="C44" s="10"/>
      <c r="D44" s="13">
        <f>'[1]PASH Skk '!H53</f>
        <v>-702685.47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4091747.4793999991</v>
      </c>
      <c r="C47" s="17"/>
      <c r="D47" s="16">
        <f>SUM(D42:D46)</f>
        <v>3981790.5500000007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4091747.4793999991</v>
      </c>
      <c r="C57" s="31"/>
      <c r="D57" s="30">
        <f>D47+D55</f>
        <v>3981790.5500000007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2019-07-07T06:18:40Z</dcterms:modified>
</cp:coreProperties>
</file>