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lv-my.sharepoint.com/personal/financa_aslv_onmicrosoft_com/Documents/0-Dokumenta/AA-Bilance/2019/ASLV/0Per deklarim/Per QKB/"/>
    </mc:Choice>
  </mc:AlternateContent>
  <xr:revisionPtr revIDLastSave="60" documentId="13_ncr:1_{403EA48F-FE51-426A-BFD8-68CFBB54C09F}" xr6:coauthVersionLast="45" xr6:coauthVersionMax="45" xr10:uidLastSave="{CFC86E02-E873-4E32-9E67-7454D8EA43D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7" i="18" l="1"/>
  <c r="D60" i="18" l="1"/>
  <c r="C57" i="18" l="1"/>
  <c r="D57" i="18"/>
  <c r="C47" i="18"/>
  <c r="D47" i="18"/>
  <c r="C42" i="18"/>
  <c r="D42" i="18"/>
  <c r="B42" i="18" l="1"/>
  <c r="B55" i="18" l="1"/>
  <c r="B47" i="18"/>
  <c r="B57" i="18" l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<sst xmlns="http://schemas.openxmlformats.org/spreadsheetml/2006/main" count="414" uniqueCount="271">
  <si>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</si>
  <si>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</si>
  <si>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</si>
  <si>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</si>
  <si>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</si>
  <si>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</si>
  <si>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</si>
  <si>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</si>
  <si>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</si>
  <si>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</si>
  <si>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</si>
  <si>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</si>
  <si>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</si>
  <si>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</si>
  <si>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</si>
  <si>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</si>
  <si>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</si>
  <si>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</si>
  <si>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</si>
  <si>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</si>
  <si>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</si>
  <si>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</si>
  <si>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</si>
  <si>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</si>
  <si>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</si>
  <si>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</si>
  <si>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</si>
  <si>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</si>
  <si>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</si>
  <si>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</si>
  <si>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</si>
  <si>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</si>
  <si>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</si>
  <si>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</si>
  <si>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</si>
  <si>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</si>
  <si>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</si>
  <si>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</si>
  <si>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</si>
  <si>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</si>
  <si>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</si>
  <si>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</si>
  <si>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</si>
  <si>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</si>
  <si>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</si>
  <si>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</si>
  <si>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</si>
  <si>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</si>
  <si>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</si>
  <si>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</si>
  <si>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</si>
  <si>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</si>
  <si>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</si>
  <si>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</si>
  <si>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</si>
  <si>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</si>
  <si>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</si>
  <si>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</si>
  <si>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</si>
  <si>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</si>
  <si>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</si>
  <si>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</si>
  <si>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</si>
  <si>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</si>
  <si>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</si>
  <si>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</si>
  <si>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</si>
  <si>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</si>
  <si>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</si>
  <si>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</si>
  <si>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</si>
  <si>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</si>
  <si>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</si>
  <si>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</si>
  <si>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</si>
  <si>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</si>
  <si>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</si>
  <si>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</si>
  <si>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</si>
  <si>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</si>
  <si>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</si>
  <si>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</si>
  <si>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</si>
  <si>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</si>
  <si>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</si>
  <si>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</si>
  <si>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</si>
  <si>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</si>
  <si>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</si>
  <si>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</si>
  <si>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</si>
  <si>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</si>
  <si>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</si>
  <si>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</si>
  <si>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</si>
  <si>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</si>
  <si>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</si>
  <si>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</si>
  <si>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</si>
  <si>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</si>
  <si>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</si>
  <si>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</si>
  <si>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</si>
  <si>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</si>
  <si>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</si>
  <si>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</si>
  <si>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</si>
  <si>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</si>
  <si>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</si>
  <si>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</si>
  <si>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</si>
  <si>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</si>
  <si>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</si>
  <si>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</si>
  <si>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</si>
  <si>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</si>
  <si>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</si>
  <si>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</si>
  <si>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</si>
  <si>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</si>
  <si>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</si>
  <si>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</si>
  <si>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</si>
  <si>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</si>
  <si>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</si>
  <si>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</si>
  <si>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</si>
  <si>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</si>
  <si>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</si>
  <si>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</si>
  <si>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</si>
  <si>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</si>
  <si>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</si>
  <si>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</si>
  <si>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</si>
  <si>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</si>
  <si>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</si>
  <si>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</si>
  <si>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</si>
  <si>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</si>
  <si>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</si>
  <si>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</si>
  <si>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</si>
  <si>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</si>
  <si>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</si>
  <si>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</si>
  <si>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</si>
  <si>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</si>
  <si>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</si>
  <si>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</si>
  <si>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</si>
  <si>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</si>
  <si>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</si>
  <si>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</si>
  <si>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</si>
  <si>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</si>
  <si>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</si>
  <si>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</si>
  <si>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</si>
  <si>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</si>
  <si>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</si>
  <si>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</si>
  <si>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</si>
  <si>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</si>
  <si>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</si>
  <si>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</si>
  <si>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</si>
  <si>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</si>
  <si>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</si>
  <si>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</si>
  <si>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</si>
  <si>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</si>
  <si>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</si>
  <si>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</si>
  <si>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</si>
  <si>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</si>
  <si>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</si>
  <si>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</si>
  <si>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</si>
  <si>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</si>
  <si>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</si>
  <si>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</si>
  <si>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</si>
  <si>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</si>
  <si>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</si>
  <si>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</si>
  <si>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</si>
  <si>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</si>
  <si>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</si>
  <si>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</si>
  <si>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</si>
  <si>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</si>
  <si>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</si>
  <si>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</si>
  <si>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</si>
  <si>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</si>
  <si>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</si>
  <si>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</si>
  <si>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</si>
  <si>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</si>
  <si>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</si>
  <si>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</si>
  <si>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</si>
  <si>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</si>
  <si>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</si>
  <si>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</si>
  <si>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</si>
  <si>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</si>
  <si>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</si>
  <si>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</si>
  <si>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</si>
  <si>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</si>
  <si>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</si>
  <si>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</si>
  <si>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</si>
  <si>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</si>
  <si>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</si>
  <si>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</si>
  <si>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</si>
  <si>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</si>
  <si>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</si>
  <si>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</si>
  <si>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</si>
  <si>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</si>
  <si>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</si>
  <si>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</si>
  <si>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</si>
  <si>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</si>
  <si>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</si>
  <si>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</si>
  <si>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</si>
  <si>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</si>
  <si>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</si>
  <si>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</si>
  <si>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</si>
  <si>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</si>
  <si>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</si>
  <si>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</si>
  <si>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</si>
  <si>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</si>
  <si>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</si>
  <si>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</si>
  <si>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</si>
  <si>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</si>
  <si>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</si>
  <si>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</si>
  <si>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</si>
  <si>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</si>
  <si>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</si>
  <si>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</si>
  <si>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</si>
  <si>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</si>
  <si>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</si>
  <si>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</si>
  <si>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</si>
  <si>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</si>
  <si>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</si>
  <si>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</si>
  <si>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</si>
  <si>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</si>
  <si>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</si>
  <si>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</si>
  <si>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</si>
  <si>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</si>
  <si>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</si>
  <si>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</si>
  <si>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</si>
  <si>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ASLV SHPK</t>
  </si>
  <si>
    <t>L31329009M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</si>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</sst>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208" formatCode="_(* #,##0.000000000000000000000000000_);_(* \(#,##0.000000000000000000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9" fillId="0" borderId="0" xfId="215" applyNumberFormat="1" applyFont="1" applyBorder="1"/>
    <xf numFmtId="169" fontId="179" fillId="0" borderId="0" xfId="215" applyNumberFormat="1" applyFont="1" applyBorder="1" applyAlignment="1">
      <alignment horizontal="right"/>
    </xf>
    <xf numFmtId="169" fontId="179" fillId="0" borderId="0" xfId="215" applyNumberFormat="1" applyFont="1" applyFill="1" applyBorder="1" applyAlignment="1">
      <alignment horizontal="right"/>
    </xf>
    <xf numFmtId="169" fontId="178" fillId="0" borderId="0" xfId="215" applyNumberFormat="1" applyFont="1" applyBorder="1" applyAlignment="1">
      <alignment horizontal="right" vertical="center"/>
    </xf>
    <xf numFmtId="208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7089133.4499999918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4" zoomScaleNormal="100" workbookViewId="0">
      <selection activeCell="B66" sqref="B66"/>
    </sheetView>
  </sheetViews>
  <sheetFormatPr defaultRowHeight="15"/>
  <cols>
    <col min="1" max="1" width="110.5703125" style="42" customWidth="1"/>
    <col min="2" max="2" width="32.42578125" style="66" bestFit="1" customWidth="1"/>
    <col min="3" max="3" width="2.7109375" style="66" customWidth="1"/>
    <col min="4" max="4" width="22.8554687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5" t="s">
        <v>266</v>
      </c>
    </row>
    <row r="10" spans="1:6">
      <c r="A10" s="56" t="s">
        <v>258</v>
      </c>
      <c r="B10" s="70">
        <v>105566221.53</v>
      </c>
      <c r="C10" s="83"/>
      <c r="D10" s="70">
        <v>72973699</v>
      </c>
      <c r="E10" s="48"/>
      <c r="F10" s="64" t="s">
        <v>263</v>
      </c>
    </row>
    <row r="11" spans="1:6">
      <c r="A11" s="56" t="s">
        <v>260</v>
      </c>
      <c r="B11" s="70"/>
      <c r="C11" s="83"/>
      <c r="D11" s="70"/>
      <c r="E11" s="48"/>
      <c r="F11" s="64" t="s">
        <v>264</v>
      </c>
    </row>
    <row r="12" spans="1:6">
      <c r="A12" s="56" t="s">
        <v>261</v>
      </c>
      <c r="B12" s="70"/>
      <c r="C12" s="83"/>
      <c r="D12" s="70"/>
      <c r="E12" s="48"/>
      <c r="F12" s="64" t="s">
        <v>264</v>
      </c>
    </row>
    <row r="13" spans="1:6">
      <c r="A13" s="56" t="s">
        <v>262</v>
      </c>
      <c r="B13" s="70"/>
      <c r="C13" s="83"/>
      <c r="D13" s="70"/>
      <c r="E13" s="48"/>
      <c r="F13" s="64" t="s">
        <v>264</v>
      </c>
    </row>
    <row r="14" spans="1:6">
      <c r="A14" s="56" t="s">
        <v>259</v>
      </c>
      <c r="B14" s="70"/>
      <c r="C14" s="83"/>
      <c r="D14" s="70"/>
      <c r="E14" s="48"/>
      <c r="F14" s="64" t="s">
        <v>265</v>
      </c>
    </row>
    <row r="15" spans="1:6">
      <c r="A15" s="43" t="s">
        <v>216</v>
      </c>
      <c r="B15" s="70">
        <v>-2679049.98</v>
      </c>
      <c r="C15" s="83"/>
      <c r="D15" s="70">
        <v>-4612894.63</v>
      </c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>
        <v>0</v>
      </c>
      <c r="C17" s="83"/>
      <c r="D17" s="70">
        <v>2021570</v>
      </c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-7354762.3799999999</v>
      </c>
      <c r="C19" s="83"/>
      <c r="D19" s="70">
        <v>-6304393.3399999999</v>
      </c>
      <c r="E19" s="48"/>
      <c r="F19" s="42"/>
    </row>
    <row r="20" spans="1:6">
      <c r="A20" s="56" t="s">
        <v>243</v>
      </c>
      <c r="B20" s="70">
        <v>-251576.29</v>
      </c>
      <c r="C20" s="83"/>
      <c r="D20" s="70">
        <v>-250451.89</v>
      </c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244</v>
      </c>
      <c r="B22" s="70">
        <v>-11320809</v>
      </c>
      <c r="C22" s="83"/>
      <c r="D22" s="70">
        <v>-12050535</v>
      </c>
      <c r="E22" s="48"/>
      <c r="F22" s="42"/>
    </row>
    <row r="23" spans="1:6">
      <c r="A23" s="56" t="s">
        <v>245</v>
      </c>
      <c r="B23" s="70">
        <v>-1935669</v>
      </c>
      <c r="C23" s="83"/>
      <c r="D23" s="70">
        <v>-2148208</v>
      </c>
      <c r="E23" s="48"/>
      <c r="F23" s="42"/>
    </row>
    <row r="24" spans="1:6">
      <c r="A24" s="56" t="s">
        <v>247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-18168584.600000001</v>
      </c>
      <c r="C26" s="83"/>
      <c r="D26" s="70">
        <v>-12572098.779999999</v>
      </c>
      <c r="E26" s="48"/>
      <c r="F26" s="42"/>
    </row>
    <row r="27" spans="1:6">
      <c r="A27" s="43" t="s">
        <v>221</v>
      </c>
      <c r="B27" s="70">
        <v>-54322305.270000003</v>
      </c>
      <c r="C27" s="83"/>
      <c r="D27" s="70">
        <v>-29750802.5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248</v>
      </c>
      <c r="B29" s="70"/>
      <c r="C29" s="83"/>
      <c r="D29" s="70"/>
      <c r="E29" s="48"/>
      <c r="F29" s="42"/>
    </row>
    <row r="30" spans="1:6" ht="15" customHeight="1">
      <c r="A30" s="56" t="s">
        <v>246</v>
      </c>
      <c r="B30" s="70"/>
      <c r="C30" s="83"/>
      <c r="D30" s="70"/>
      <c r="E30" s="48"/>
      <c r="F30" s="42"/>
    </row>
    <row r="31" spans="1:6" ht="15" customHeight="1">
      <c r="A31" s="56" t="s">
        <v>255</v>
      </c>
      <c r="B31" s="70"/>
      <c r="C31" s="83"/>
      <c r="D31" s="70"/>
      <c r="E31" s="48"/>
      <c r="F31" s="42"/>
    </row>
    <row r="32" spans="1:6" ht="15" customHeight="1">
      <c r="A32" s="56" t="s">
        <v>249</v>
      </c>
      <c r="B32" s="70"/>
      <c r="C32" s="83"/>
      <c r="D32" s="70"/>
      <c r="E32" s="48"/>
      <c r="F32" s="42"/>
    </row>
    <row r="33" spans="1:6" ht="15" customHeight="1">
      <c r="A33" s="56" t="s">
        <v>254</v>
      </c>
      <c r="B33" s="70"/>
      <c r="C33" s="83"/>
      <c r="D33" s="70"/>
      <c r="E33" s="48"/>
      <c r="F33" s="42"/>
    </row>
    <row r="34" spans="1:6" ht="15" customHeight="1">
      <c r="A34" s="56" t="s">
        <v>250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251</v>
      </c>
      <c r="B37" s="70">
        <v>-807658.12</v>
      </c>
      <c r="C37" s="83"/>
      <c r="D37" s="70">
        <v>-833733.55</v>
      </c>
      <c r="E37" s="48"/>
      <c r="F37" s="42"/>
    </row>
    <row r="38" spans="1:6">
      <c r="A38" s="56" t="s">
        <v>253</v>
      </c>
      <c r="B38" s="70"/>
      <c r="C38" s="83"/>
      <c r="D38" s="70"/>
      <c r="E38" s="48"/>
      <c r="F38" s="42"/>
    </row>
    <row r="39" spans="1:6">
      <c r="A39" s="56" t="s">
        <v>252</v>
      </c>
      <c r="B39" s="70">
        <v>-128136.44</v>
      </c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256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8597670.4499999918</v>
      </c>
      <c r="C42" s="71">
        <f t="shared" ref="C42:D42" si="0">SUM(C9:C41)</f>
        <v>0</v>
      </c>
      <c r="D42" s="71">
        <f t="shared" si="0"/>
        <v>6472151.3099999996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-1508537</v>
      </c>
      <c r="C44" s="83"/>
      <c r="D44" s="70">
        <v>-1199341.25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239</v>
      </c>
      <c r="B47" s="73">
        <f>SUM(B42:B46)</f>
        <v>7089133.4499999918</v>
      </c>
      <c r="C47" s="73">
        <f t="shared" ref="C47:D47" si="1">SUM(C42:C46)</f>
        <v>0</v>
      </c>
      <c r="D47" s="73">
        <f t="shared" si="1"/>
        <v>5272810.0599999996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240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241</v>
      </c>
      <c r="B55" s="77">
        <f>SUM(B50:B54)</f>
        <v>0</v>
      </c>
      <c r="C55" s="85"/>
      <c r="D55" s="77"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242</v>
      </c>
      <c r="B57" s="79">
        <f>B47+B55</f>
        <v>7089133.4499999918</v>
      </c>
      <c r="C57" s="79">
        <f t="shared" ref="C57:D57" si="2">C47+C55</f>
        <v>0</v>
      </c>
      <c r="D57" s="79">
        <f t="shared" si="2"/>
        <v>5272810.0599999996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>
        <f>+B57</f>
        <v>7089133.4499999918</v>
      </c>
      <c r="C60" s="69"/>
      <c r="D60" s="70">
        <f>+D57</f>
        <v>5272810.0599999996</v>
      </c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257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  <row r="67" spans="1:6">
      <c r="B67" s="86">
        <f>+B57-'[1]1-Pasqyra e Pozicioni Financiar'!$B$106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2020-07-21T12:07:18Z</dcterms:modified>
</cp:coreProperties>
</file>