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/>
  <c r="B17" s="1"/>
  <c r="C23"/>
  <c r="C12"/>
  <c r="B25" l="1"/>
  <c r="B27" s="1"/>
  <c r="C17"/>
  <c r="C25" s="1"/>
  <c r="K8"/>
  <c r="L9"/>
  <c r="K6"/>
  <c r="K15"/>
  <c r="L27"/>
  <c r="L21"/>
  <c r="K23"/>
  <c r="L13"/>
  <c r="L24"/>
  <c r="K27"/>
  <c r="K20"/>
  <c r="L14"/>
  <c r="K16"/>
  <c r="L20"/>
  <c r="L17"/>
  <c r="K19"/>
  <c r="L7"/>
  <c r="K9"/>
  <c r="K24"/>
  <c r="L11"/>
  <c r="K25"/>
  <c r="L22"/>
  <c r="K13"/>
  <c r="L25"/>
  <c r="L26"/>
  <c r="K17"/>
  <c r="L15"/>
  <c r="L10"/>
  <c r="K21"/>
  <c r="L18"/>
  <c r="K10"/>
  <c r="K11"/>
  <c r="K26"/>
  <c r="L23"/>
  <c r="K14"/>
  <c r="L8"/>
  <c r="L6"/>
  <c r="K18"/>
  <c r="L16"/>
  <c r="K7"/>
  <c r="K22"/>
  <c r="L19"/>
  <c r="K12"/>
  <c r="L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<sst xmlns="http://schemas.openxmlformats.org/spreadsheetml/2006/main" count="28" uniqueCount="27">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</sst>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11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4" fillId="0" borderId="0" xfId="0" applyFont="1" applyBorder="1"/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28"/>
  <sheetViews>
    <sheetView tabSelected="1" workbookViewId="0">
      <selection activeCell="C23" sqref="C23"/>
    </sheetView>
  </sheetViews>
  <sheetFormatPr defaultRowHeight="15"/>
  <cols>
    <col min="1" max="1" width="72.28515625" customWidth="1"/>
    <col min="2" max="2" width="12.7109375" bestFit="1" customWidth="1"/>
    <col min="3" max="3" width="12" bestFit="1" customWidth="1"/>
    <col min="5" max="5" width="8.5703125" customWidth="1"/>
    <col min="9" max="9" width="12.140625" customWidth="1"/>
    <col min="10" max="10" width="3" bestFit="1" customWidth="1"/>
    <col min="11" max="11" width="24.7109375" bestFit="1" customWidth="1"/>
    <col min="12" max="12" width="26.140625" bestFit="1" customWidth="1"/>
  </cols>
  <sheetData>
    <row r="1" spans="1:12">
      <c r="K1" t="s">
        <v>26</v>
      </c>
      <c r="L1" s="14" t="s">
        <v>25</v>
      </c>
    </row>
    <row r="2" spans="1:12" ht="15" customHeight="1">
      <c r="A2" s="27" t="s">
        <v>24</v>
      </c>
      <c r="B2" s="13" t="s">
        <v>23</v>
      </c>
      <c r="C2" s="13" t="s">
        <v>23</v>
      </c>
    </row>
    <row r="3" spans="1:12" ht="15" customHeight="1">
      <c r="A3" s="28"/>
      <c r="B3" s="13" t="s">
        <v>22</v>
      </c>
      <c r="C3" s="13" t="s">
        <v>21</v>
      </c>
    </row>
    <row r="4" spans="1:12">
      <c r="A4" s="12" t="s">
        <v>20</v>
      </c>
      <c r="B4" s="1"/>
      <c r="C4" s="1"/>
    </row>
    <row r="5" spans="1:12">
      <c r="B5" s="11"/>
      <c r="C5" s="1"/>
    </row>
    <row r="6" spans="1:12">
      <c r="A6" s="6" t="s">
        <v>19</v>
      </c>
      <c r="B6" s="21">
        <v>23964255</v>
      </c>
      <c r="C6" s="21">
        <v>12123029</v>
      </c>
      <c r="J6">
        <v>1</v>
      </c>
      <c r="K6" t="e">
        <f t="shared" ref="K6:K27" ca="1" si="0">CONCATENATE("PR-",PullFirstLetters(SUBSTITUTE(SUBSTITUTE(SUBSTITUTE(SUBSTITUTE(SUBSTITUTE(A6, "/", ""), ":", ""), "(", ""), ")", ""), ",", "")  ),"-")&amp;TEXT(J6,"000")</f>
        <v>#NAME?</v>
      </c>
      <c r="L6" t="e">
        <f t="shared" ref="L6:L27" ca="1" si="1">CONCATENATE("PPA-",PullFirstLetters(SUBSTITUTE(SUBSTITUTE(SUBSTITUTE(SUBSTITUTE(SUBSTITUTE(A6, "/", ""), ":", ""), "(", ""), ")", ""), ",", "")  ),"-")&amp;TEXT(J6,"000")</f>
        <v>#NAME?</v>
      </c>
    </row>
    <row r="7" spans="1:12">
      <c r="A7" s="6" t="s">
        <v>18</v>
      </c>
      <c r="B7" s="22"/>
      <c r="C7" s="22"/>
      <c r="J7">
        <v>2</v>
      </c>
      <c r="K7" t="e">
        <f t="shared" ca="1" si="0"/>
        <v>#NAME?</v>
      </c>
      <c r="L7" t="e">
        <f t="shared" ca="1" si="1"/>
        <v>#NAME?</v>
      </c>
    </row>
    <row r="8" spans="1:12">
      <c r="A8" s="6" t="s">
        <v>17</v>
      </c>
      <c r="B8" s="22"/>
      <c r="C8" s="22"/>
      <c r="J8">
        <v>3</v>
      </c>
      <c r="K8" t="e">
        <f t="shared" ca="1" si="0"/>
        <v>#NAME?</v>
      </c>
      <c r="L8" t="e">
        <f t="shared" ca="1" si="1"/>
        <v>#NAME?</v>
      </c>
    </row>
    <row r="9" spans="1:12">
      <c r="A9" s="6" t="s">
        <v>16</v>
      </c>
      <c r="B9" s="22"/>
      <c r="C9" s="22"/>
      <c r="J9">
        <v>4</v>
      </c>
      <c r="K9" t="e">
        <f t="shared" ca="1" si="0"/>
        <v>#NAME?</v>
      </c>
      <c r="L9" t="e">
        <f t="shared" ca="1" si="1"/>
        <v>#NAME?</v>
      </c>
    </row>
    <row r="10" spans="1:12">
      <c r="A10" s="6" t="s">
        <v>15</v>
      </c>
      <c r="B10" s="16">
        <v>-19692246</v>
      </c>
      <c r="C10" s="9">
        <v>-10542163</v>
      </c>
      <c r="J10">
        <v>5</v>
      </c>
      <c r="K10" t="e">
        <f t="shared" ca="1" si="0"/>
        <v>#NAME?</v>
      </c>
      <c r="L10" t="e">
        <f t="shared" ca="1" si="1"/>
        <v>#NAME?</v>
      </c>
    </row>
    <row r="11" spans="1:12">
      <c r="A11" s="6" t="s">
        <v>14</v>
      </c>
      <c r="B11" s="16">
        <v>-491319</v>
      </c>
      <c r="C11" s="9">
        <v>-1014488</v>
      </c>
      <c r="J11">
        <v>6</v>
      </c>
      <c r="K11" t="e">
        <f t="shared" ca="1" si="0"/>
        <v>#NAME?</v>
      </c>
      <c r="L11" t="e">
        <f t="shared" ca="1" si="1"/>
        <v>#NAME?</v>
      </c>
    </row>
    <row r="12" spans="1:12">
      <c r="A12" s="6" t="s">
        <v>13</v>
      </c>
      <c r="B12" s="18">
        <f>SUM(B13:B14)</f>
        <v>-2809914</v>
      </c>
      <c r="C12" s="18">
        <f>SUM(C13:C14)</f>
        <v>-3946609</v>
      </c>
      <c r="J12">
        <v>7</v>
      </c>
      <c r="K12" t="e">
        <f t="shared" ca="1" si="0"/>
        <v>#NAME?</v>
      </c>
      <c r="L12" t="e">
        <f t="shared" ca="1" si="1"/>
        <v>#NAME?</v>
      </c>
    </row>
    <row r="13" spans="1:12">
      <c r="A13" s="10" t="s">
        <v>12</v>
      </c>
      <c r="B13" s="16">
        <v>-2407810</v>
      </c>
      <c r="C13" s="9">
        <v>-3381836</v>
      </c>
      <c r="J13">
        <v>8</v>
      </c>
      <c r="K13" t="e">
        <f t="shared" ca="1" si="0"/>
        <v>#NAME?</v>
      </c>
      <c r="L13" t="e">
        <f t="shared" ca="1" si="1"/>
        <v>#NAME?</v>
      </c>
    </row>
    <row r="14" spans="1:12">
      <c r="A14" s="10" t="s">
        <v>11</v>
      </c>
      <c r="B14" s="16">
        <v>-402104</v>
      </c>
      <c r="C14" s="9">
        <v>-564773</v>
      </c>
      <c r="J14">
        <v>9</v>
      </c>
      <c r="K14" t="e">
        <f t="shared" ca="1" si="0"/>
        <v>#NAME?</v>
      </c>
      <c r="L14" t="e">
        <f t="shared" ca="1" si="1"/>
        <v>#NAME?</v>
      </c>
    </row>
    <row r="15" spans="1:12">
      <c r="A15" s="6" t="s">
        <v>10</v>
      </c>
      <c r="B15" s="23"/>
      <c r="C15" s="22"/>
      <c r="J15">
        <v>10</v>
      </c>
      <c r="K15" t="e">
        <f t="shared" ca="1" si="0"/>
        <v>#NAME?</v>
      </c>
      <c r="L15" t="e">
        <f t="shared" ca="1" si="1"/>
        <v>#NAME?</v>
      </c>
    </row>
    <row r="16" spans="1:12">
      <c r="A16" s="6" t="s">
        <v>9</v>
      </c>
      <c r="B16" s="15">
        <v>-291013</v>
      </c>
      <c r="C16" s="22"/>
      <c r="J16">
        <v>11</v>
      </c>
      <c r="K16" t="e">
        <f t="shared" ca="1" si="0"/>
        <v>#NAME?</v>
      </c>
      <c r="L16" t="e">
        <f t="shared" ca="1" si="1"/>
        <v>#NAME?</v>
      </c>
    </row>
    <row r="17" spans="1:12">
      <c r="A17" s="7" t="s">
        <v>8</v>
      </c>
      <c r="B17" s="17">
        <f>SUM(B6:B12,B15:B16)</f>
        <v>679763</v>
      </c>
      <c r="C17" s="17">
        <f>SUM(C6:C12,C15:C16)</f>
        <v>-3380231</v>
      </c>
      <c r="J17">
        <v>12</v>
      </c>
      <c r="K17" t="e">
        <f t="shared" ca="1" si="0"/>
        <v>#NAME?</v>
      </c>
      <c r="L17" t="e">
        <f t="shared" ca="1" si="1"/>
        <v>#NAME?</v>
      </c>
    </row>
    <row r="18" spans="1:12">
      <c r="A18" s="4"/>
      <c r="B18" s="18"/>
      <c r="C18" s="18"/>
      <c r="K18" t="e">
        <f t="shared" ca="1" si="0"/>
        <v>#NAME?</v>
      </c>
      <c r="L18" t="e">
        <f t="shared" ca="1" si="1"/>
        <v>#NAME?</v>
      </c>
    </row>
    <row r="19" spans="1:12">
      <c r="A19" s="8" t="s">
        <v>7</v>
      </c>
      <c r="B19" s="24"/>
      <c r="C19" s="25"/>
      <c r="J19">
        <v>13</v>
      </c>
      <c r="K19" t="e">
        <f t="shared" ca="1" si="0"/>
        <v>#NAME?</v>
      </c>
      <c r="L19" t="e">
        <f t="shared" ca="1" si="1"/>
        <v>#NAME?</v>
      </c>
    </row>
    <row r="20" spans="1:12">
      <c r="A20" s="5" t="s">
        <v>6</v>
      </c>
      <c r="B20" s="24"/>
      <c r="C20" s="25"/>
      <c r="J20">
        <v>14</v>
      </c>
      <c r="K20" t="e">
        <f t="shared" ca="1" si="0"/>
        <v>#NAME?</v>
      </c>
      <c r="L20" t="e">
        <f t="shared" ca="1" si="1"/>
        <v>#NAME?</v>
      </c>
    </row>
    <row r="21" spans="1:12">
      <c r="A21" s="6" t="s">
        <v>5</v>
      </c>
      <c r="B21" s="23"/>
      <c r="C21" s="25"/>
      <c r="J21">
        <v>15</v>
      </c>
      <c r="K21" t="e">
        <f t="shared" ca="1" si="0"/>
        <v>#NAME?</v>
      </c>
      <c r="L21" t="e">
        <f t="shared" ca="1" si="1"/>
        <v>#NAME?</v>
      </c>
    </row>
    <row r="22" spans="1:12">
      <c r="A22" s="6" t="s">
        <v>4</v>
      </c>
      <c r="B22" s="23"/>
      <c r="C22" s="25"/>
      <c r="J22">
        <v>16</v>
      </c>
      <c r="K22" t="e">
        <f t="shared" ca="1" si="0"/>
        <v>#NAME?</v>
      </c>
      <c r="L22" t="e">
        <f t="shared" ca="1" si="1"/>
        <v>#NAME?</v>
      </c>
    </row>
    <row r="23" spans="1:12">
      <c r="A23" s="4" t="s">
        <v>3</v>
      </c>
      <c r="B23" s="17">
        <f>SUM(B20:B22)</f>
        <v>0</v>
      </c>
      <c r="C23" s="17">
        <f>SUM(C20:C22)</f>
        <v>0</v>
      </c>
      <c r="J23">
        <v>17</v>
      </c>
      <c r="K23" t="e">
        <f t="shared" ca="1" si="0"/>
        <v>#NAME?</v>
      </c>
      <c r="L23" t="e">
        <f t="shared" ca="1" si="1"/>
        <v>#NAME?</v>
      </c>
    </row>
    <row r="24" spans="1:12">
      <c r="A24" s="2"/>
      <c r="B24" s="26"/>
      <c r="C24" s="25"/>
      <c r="K24" t="e">
        <f t="shared" ca="1" si="0"/>
        <v>#NAME?</v>
      </c>
      <c r="L24" t="e">
        <f t="shared" ca="1" si="1"/>
        <v>#NAME?</v>
      </c>
    </row>
    <row r="25" spans="1:12" ht="15.75" thickBot="1">
      <c r="A25" s="2" t="s">
        <v>2</v>
      </c>
      <c r="B25" s="19">
        <f>+B17+B23</f>
        <v>679763</v>
      </c>
      <c r="C25" s="19">
        <f>+C17+C23</f>
        <v>-3380231</v>
      </c>
      <c r="J25">
        <v>18</v>
      </c>
      <c r="K25" t="e">
        <f t="shared" ca="1" si="0"/>
        <v>#NAME?</v>
      </c>
      <c r="L25" t="e">
        <f t="shared" ca="1" si="1"/>
        <v>#NAME?</v>
      </c>
    </row>
    <row r="26" spans="1:12">
      <c r="A26" s="3" t="s">
        <v>1</v>
      </c>
      <c r="B26" s="15">
        <v>-101964</v>
      </c>
      <c r="C26" s="25"/>
      <c r="J26">
        <v>19</v>
      </c>
      <c r="K26" t="e">
        <f t="shared" ca="1" si="0"/>
        <v>#NAME?</v>
      </c>
      <c r="L26" t="e">
        <f t="shared" ca="1" si="1"/>
        <v>#NAME?</v>
      </c>
    </row>
    <row r="27" spans="1:12" ht="15.75" thickBot="1">
      <c r="A27" s="2" t="s">
        <v>0</v>
      </c>
      <c r="B27" s="20">
        <f>+B25+B26</f>
        <v>577799</v>
      </c>
      <c r="C27" s="20"/>
      <c r="J27">
        <v>20</v>
      </c>
      <c r="K27" t="e">
        <f t="shared" ca="1" si="0"/>
        <v>#NAME?</v>
      </c>
      <c r="L27" t="e">
        <f t="shared" ca="1" si="1"/>
        <v>#NAME?</v>
      </c>
    </row>
    <row r="28" spans="1:12" ht="15.75" thickTop="1">
      <c r="A28" s="1"/>
      <c r="B28" s="1"/>
      <c r="C28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2020-12-28T20:33:12Z</dcterms:modified>
</cp:coreProperties>
</file>