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1159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/>
  <c r="B17" i="1" s="1"/>
  <c r="C12" i="1"/>
  <c r="C17" i="1" s="1"/>
  <c r="M22" i="1"/>
  <c r="M24" i="1"/>
  <c r="N23" i="1"/>
  <c r="N14" i="1"/>
  <c r="N21" i="1"/>
  <c r="N26" i="1"/>
  <c r="M18" i="1"/>
  <c r="N17" i="1"/>
  <c r="N19" i="1"/>
  <c r="N25" i="1"/>
  <c r="N24" i="1"/>
  <c r="N7" i="1"/>
  <c r="M9" i="1"/>
  <c r="M23" i="1"/>
  <c r="M7" i="1"/>
  <c r="M21" i="1"/>
  <c r="M26" i="1"/>
  <c r="M14" i="1"/>
  <c r="M13" i="1"/>
  <c r="N11" i="1"/>
  <c r="M19" i="1"/>
  <c r="M17" i="1"/>
  <c r="M6" i="1"/>
  <c r="N8" i="1"/>
  <c r="N15" i="1"/>
  <c r="N10" i="1"/>
  <c r="N6" i="1"/>
  <c r="M20" i="1"/>
  <c r="M27" i="1"/>
  <c r="N9" i="1"/>
  <c r="M15" i="1"/>
  <c r="M11" i="1"/>
  <c r="M16" i="1"/>
  <c r="N18" i="1"/>
  <c r="M12" i="1"/>
  <c r="M10" i="1"/>
  <c r="N16" i="1"/>
  <c r="M8" i="1"/>
  <c r="N22" i="1"/>
  <c r="N27" i="1"/>
  <c r="M25" i="1"/>
  <c r="N20" i="1"/>
  <c r="N13" i="1"/>
  <c r="N12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<sst xmlns="http://schemas.openxmlformats.org/spreadsheetml/2006/main" count="28" uniqueCount="27">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</sst>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G8" sqref="G8"/>
    </sheetView>
  </sheetViews>
  <sheetFormatPr defaultRowHeight="15" x14ac:dyDescent="0.25"/>
  <cols>
    <col min="1" max="1" width="72.28515625" customWidth="1"/>
    <col min="2" max="2" width="10.42578125" customWidth="1"/>
    <col min="3" max="3" width="12" bestFit="1" customWidth="1"/>
    <col min="6" max="6" width="13.42578125" customWidth="1"/>
    <col min="7" max="7" width="12.1406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3" t="s">
        <v>24</v>
      </c>
      <c r="B2" s="19" t="s">
        <v>23</v>
      </c>
      <c r="C2" s="19" t="s">
        <v>23</v>
      </c>
    </row>
    <row r="3" spans="1:14" ht="15" customHeight="1" x14ac:dyDescent="0.25">
      <c r="A3" s="24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10101490</v>
      </c>
      <c r="C6" s="1">
        <v>8882727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-6919493</v>
      </c>
      <c r="C10" s="21">
        <v>-6016795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0</v>
      </c>
      <c r="C11" s="21">
        <v>-100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-2402692</v>
      </c>
      <c r="C12" s="16">
        <f>SUM(C13:C14)</f>
        <v>-2045259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-2058847</v>
      </c>
      <c r="C13" s="21">
        <v>-1725052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-343845</v>
      </c>
      <c r="C14" s="21">
        <v>-320207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9">
        <v>0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-161500</v>
      </c>
      <c r="C16" s="21">
        <v>-161500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617805</v>
      </c>
      <c r="C17" s="7">
        <f>SUM(C6:C12,C15:C16)</f>
        <v>659073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14</v>
      </c>
      <c r="C20" s="1">
        <v>46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-8500</v>
      </c>
      <c r="C22" s="1">
        <v>-6946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B20+B21+B22</f>
        <v>-8486</v>
      </c>
      <c r="C23" s="7">
        <f>C20+C21+C22</f>
        <v>-6900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609319</v>
      </c>
      <c r="C25" s="6">
        <f>C17+C23</f>
        <v>652173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91398</v>
      </c>
      <c r="C26" s="4">
        <v>97826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517921</v>
      </c>
      <c r="C27" s="2">
        <f>C25-C26</f>
        <v>554347</v>
      </c>
      <c r="E27" s="22"/>
      <c r="F27" s="2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2019-07-27T20:21:43Z</dcterms:modified>
</cp:coreProperties>
</file>