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225" windowWidth="11055" windowHeight="6300" tabRatio="954"/>
  </bookViews>
  <sheets>
    <sheet name="TE ARDH.SHP. SIPAS NATYRES" sheetId="5" r:id="rId1"/>
  </sheets>
  <calcPr calcId="125725"/>
</workbook>
</file>

<file path=xl/calcChain.xml><?xml version="1.0" encoding="utf-8"?>
<calcChain xmlns="http://schemas.openxmlformats.org/spreadsheetml/2006/main">
  <c r="E9" i="5"/>
  <c r="E22" s="1"/>
  <c r="E35" s="1"/>
  <c r="E12"/>
  <c r="E20"/>
  <c r="E26"/>
  <c r="E33"/>
  <c r="D33"/>
  <c r="D26"/>
  <c r="D12"/>
  <c r="D20" s="1"/>
  <c r="D22" s="1"/>
  <c r="D35" s="1"/>
  <c r="D37" s="1"/>
  <c r="D39" s="1"/>
  <c r="D9"/>
  <c r="E37" l="1"/>
  <c r="E39" s="1"/>
</calcChain>
</file>

<file path=xl/sharedStrings.xml><?xml version="1.0" encoding="utf-8"?>
<sst xmlns="http://schemas.openxmlformats.org/spreadsheetml/2006/main" count="51" uniqueCount="49">
  <si>
    <t xml:space="preserve"> PARAARDHES</t>
  </si>
  <si>
    <t>a</t>
  </si>
  <si>
    <t>b</t>
  </si>
  <si>
    <t>c</t>
  </si>
  <si>
    <t>d</t>
  </si>
  <si>
    <t>PASQYRA E TE ARDHURAVE DHE SHPENZIMEVE</t>
  </si>
  <si>
    <t>NR</t>
  </si>
  <si>
    <t xml:space="preserve">PERSHKRIMI I ELEMENTEVE </t>
  </si>
  <si>
    <t>Shitjet neto</t>
  </si>
  <si>
    <t>VITI</t>
  </si>
  <si>
    <t>USHTRIMOR</t>
  </si>
  <si>
    <t>Te ardhura te tjera nga veprimtarite e shfrytezimit</t>
  </si>
  <si>
    <t>Ndryshimet ne inventarin e produkteve te gateshme dhe Pr. Proc.</t>
  </si>
  <si>
    <t xml:space="preserve">Materiale te konsumuara </t>
  </si>
  <si>
    <t>Kostot e punes</t>
  </si>
  <si>
    <t xml:space="preserve">Shpenzime per sigurime shoqerore dhe shendetsore </t>
  </si>
  <si>
    <t>Amortizimet dhe zhvleresimet</t>
  </si>
  <si>
    <t>TOTALI I SHPENZIMEVE   ( 4 - 7 )</t>
  </si>
  <si>
    <t>Fitimi apo humbja nga veprimtaria kryesore (1+2+/-3-8)</t>
  </si>
  <si>
    <t>Te ardhurat dhe shpenzimet financiare nga pjesmarrjet</t>
  </si>
  <si>
    <t xml:space="preserve">Te ardhurat dhe shpenzimet financiare </t>
  </si>
  <si>
    <t xml:space="preserve">Te ardhurat dhe shpenzimet financiare nga investime  </t>
  </si>
  <si>
    <t>te tjera financiare afatgjata</t>
  </si>
  <si>
    <t>Te ardhurat dhe shpenzimet nga interesat</t>
  </si>
  <si>
    <t>Fitimet ( humbjet ) nga kursi I kembimit</t>
  </si>
  <si>
    <t xml:space="preserve">Te ardhura dhe shpenzime te tjera financiare </t>
  </si>
  <si>
    <t>TOTALI I TE ARDHURAVE DHE SHPENZIMEVE FINANCIARE (A-D)</t>
  </si>
  <si>
    <t>Fitimi  ( humbja )  para tatimit   ( 9+/-13  )</t>
  </si>
  <si>
    <t>Shpenzimet e tatimit mbi fitimin</t>
  </si>
  <si>
    <t>Fitimi  ( humbja ) neto e vitit financiar  (  14-15 )</t>
  </si>
  <si>
    <t xml:space="preserve">Elementet e pasqyrave te konsoliduara </t>
  </si>
  <si>
    <t>TOTALI TE ARDHURAVE ( 1-2 )</t>
  </si>
  <si>
    <t>KLASIFIKIMI I SHPENZIMEVE SIPAS NATYRES</t>
  </si>
  <si>
    <t>Te ardhurat dhe shpenzimet financiare nga njesi te kontroll</t>
  </si>
  <si>
    <t xml:space="preserve">VITI </t>
  </si>
  <si>
    <t>REFERENCAT</t>
  </si>
  <si>
    <t>NR.LLOG</t>
  </si>
  <si>
    <t>702-708X</t>
  </si>
  <si>
    <t>Ndryshimet ne inventarin e prod. te gat. dhe Pr. Proc.</t>
  </si>
  <si>
    <t>601-608X</t>
  </si>
  <si>
    <t>641-648</t>
  </si>
  <si>
    <t>68X</t>
  </si>
  <si>
    <t>61-63</t>
  </si>
  <si>
    <t>763,764,765,</t>
  </si>
  <si>
    <r>
      <t>Shpenzime te tjera</t>
    </r>
    <r>
      <rPr>
        <sz val="10"/>
        <rFont val="Arial"/>
        <family val="2"/>
        <charset val="238"/>
      </rPr>
      <t xml:space="preserve"> ( taxa  renta. )</t>
    </r>
  </si>
  <si>
    <t>Furnitura nentrajtime e sherbimie</t>
  </si>
  <si>
    <t>Qera ambjenti</t>
  </si>
  <si>
    <t>Taxa lokate e te tjera</t>
  </si>
  <si>
    <t xml:space="preserve">Pagat e personelit pakaluar ne banke 2319000 lek     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</si>
</sst>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2" borderId="2" xfId="0" applyNumberFormat="1" applyFill="1" applyBorder="1"/>
    <xf numFmtId="3" fontId="1" fillId="3" borderId="2" xfId="0" applyNumberFormat="1" applyFont="1" applyFill="1" applyBorder="1"/>
    <xf numFmtId="3" fontId="1" fillId="2" borderId="2" xfId="0" applyNumberFormat="1" applyFont="1" applyFill="1" applyBorder="1"/>
    <xf numFmtId="3" fontId="1" fillId="0" borderId="2" xfId="0" applyNumberFormat="1" applyFont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6" fillId="0" borderId="2" xfId="0" applyFont="1" applyFill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0" fillId="2" borderId="2" xfId="0" applyNumberFormat="1" applyFill="1" applyBorder="1" applyAlignment="1">
      <alignment horizontal="center"/>
    </xf>
    <xf numFmtId="0" fontId="6" fillId="0" borderId="2" xfId="0" applyFont="1" applyBorder="1"/>
    <xf numFmtId="3" fontId="0" fillId="0" borderId="2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8" fillId="0" borderId="2" xfId="0" applyNumberFormat="1" applyFont="1" applyBorder="1"/>
    <xf numFmtId="3" fontId="2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6" fontId="0" fillId="0" borderId="2" xfId="0" applyNumberFormat="1" applyBorder="1" applyAlignment="1">
      <alignment horizontal="center"/>
    </xf>
    <xf numFmtId="0" fontId="3" fillId="0" borderId="2" xfId="0" applyFont="1" applyFill="1" applyBorder="1" applyAlignment="1"/>
    <xf numFmtId="0" fontId="6" fillId="0" borderId="2" xfId="0" applyFont="1" applyFill="1" applyBorder="1" applyAlignment="1"/>
    <xf numFmtId="3" fontId="0" fillId="0" borderId="2" xfId="0" applyNumberFormat="1" applyBorder="1"/>
    <xf numFmtId="0" fontId="9" fillId="0" borderId="2" xfId="0" applyFont="1" applyBorder="1" applyAlignment="1">
      <alignment horizontal="center"/>
    </xf>
    <xf numFmtId="0" fontId="9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pane xSplit="5" ySplit="5" topLeftCell="F6" activePane="bottomRight" state="frozen"/>
      <selection pane="topRight" activeCell="G1" sqref="G1"/>
      <selection pane="bottomLeft" activeCell="A13" sqref="A13"/>
      <selection pane="bottomRight" activeCell="L35" sqref="L35"/>
    </sheetView>
  </sheetViews>
  <sheetFormatPr defaultRowHeight="12.75"/>
  <cols>
    <col min="1" max="1" width="4.7109375" customWidth="1"/>
    <col min="2" max="2" width="52" customWidth="1"/>
    <col min="3" max="3" width="10.42578125" customWidth="1"/>
    <col min="4" max="4" width="10.5703125" customWidth="1"/>
    <col min="5" max="5" width="12.28515625" customWidth="1"/>
  </cols>
  <sheetData>
    <row r="1" spans="1:5">
      <c r="A1" s="3"/>
    </row>
    <row r="2" spans="1:5" ht="20.25" customHeight="1">
      <c r="A2" s="34" t="s">
        <v>5</v>
      </c>
      <c r="B2" s="34"/>
      <c r="C2" s="34"/>
      <c r="D2" s="34"/>
      <c r="E2" s="34"/>
    </row>
    <row r="3" spans="1:5" ht="20.25" customHeight="1">
      <c r="A3" s="35" t="s">
        <v>32</v>
      </c>
      <c r="B3" s="36"/>
      <c r="C3" s="36"/>
      <c r="D3" s="36"/>
      <c r="E3" s="37"/>
    </row>
    <row r="4" spans="1:5">
      <c r="A4" s="10"/>
      <c r="B4" s="5"/>
      <c r="C4" s="32" t="s">
        <v>35</v>
      </c>
      <c r="D4" s="32" t="s">
        <v>34</v>
      </c>
      <c r="E4" s="32" t="s">
        <v>9</v>
      </c>
    </row>
    <row r="5" spans="1:5" ht="15">
      <c r="A5" s="10" t="s">
        <v>6</v>
      </c>
      <c r="B5" s="19" t="s">
        <v>7</v>
      </c>
      <c r="C5" s="32" t="s">
        <v>36</v>
      </c>
      <c r="D5" s="32" t="s">
        <v>10</v>
      </c>
      <c r="E5" s="32" t="s">
        <v>0</v>
      </c>
    </row>
    <row r="6" spans="1:5" ht="15.95" customHeight="1">
      <c r="A6" s="10">
        <v>1</v>
      </c>
      <c r="B6" s="20" t="s">
        <v>8</v>
      </c>
      <c r="C6" s="21">
        <v>701705</v>
      </c>
      <c r="D6" s="14">
        <v>5851002</v>
      </c>
      <c r="E6" s="14">
        <v>11012000</v>
      </c>
    </row>
    <row r="7" spans="1:5" ht="17.25" customHeight="1">
      <c r="A7" s="10">
        <v>2</v>
      </c>
      <c r="B7" s="22" t="s">
        <v>11</v>
      </c>
      <c r="C7" s="23" t="s">
        <v>37</v>
      </c>
      <c r="D7" s="15">
        <v>0</v>
      </c>
      <c r="E7" s="15">
        <v>380000</v>
      </c>
    </row>
    <row r="8" spans="1:5" ht="27" hidden="1" customHeight="1">
      <c r="A8" s="10">
        <v>3</v>
      </c>
      <c r="B8" s="5" t="s">
        <v>12</v>
      </c>
      <c r="C8" s="24"/>
      <c r="D8" s="25"/>
      <c r="E8" s="25"/>
    </row>
    <row r="9" spans="1:5" ht="15" customHeight="1">
      <c r="A9" s="10"/>
      <c r="B9" s="10" t="s">
        <v>31</v>
      </c>
      <c r="C9" s="26"/>
      <c r="D9" s="13">
        <f>D6+D7</f>
        <v>5851002</v>
      </c>
      <c r="E9" s="13">
        <f>E6+E7</f>
        <v>11392000</v>
      </c>
    </row>
    <row r="10" spans="1:5" ht="14.25" customHeight="1">
      <c r="A10" s="10">
        <v>3</v>
      </c>
      <c r="B10" s="20" t="s">
        <v>38</v>
      </c>
      <c r="C10" s="26">
        <v>714</v>
      </c>
      <c r="D10" s="14">
        <v>-1720000</v>
      </c>
      <c r="E10" s="14">
        <v>-3000000</v>
      </c>
    </row>
    <row r="11" spans="1:5" ht="12.95" customHeight="1">
      <c r="A11" s="10">
        <v>4</v>
      </c>
      <c r="B11" s="5" t="s">
        <v>13</v>
      </c>
      <c r="C11" s="23" t="s">
        <v>39</v>
      </c>
      <c r="D11" s="15">
        <v>5664593</v>
      </c>
      <c r="E11" s="15">
        <v>10752422</v>
      </c>
    </row>
    <row r="12" spans="1:5" ht="12.95" customHeight="1">
      <c r="A12" s="10">
        <v>5</v>
      </c>
      <c r="B12" s="5" t="s">
        <v>14</v>
      </c>
      <c r="C12" s="21" t="s">
        <v>40</v>
      </c>
      <c r="D12" s="13">
        <f>D13+D14</f>
        <v>387273</v>
      </c>
      <c r="E12" s="13">
        <f>E13+E14</f>
        <v>956331</v>
      </c>
    </row>
    <row r="13" spans="1:5" ht="14.1" customHeight="1">
      <c r="A13" s="11" t="s">
        <v>1</v>
      </c>
      <c r="B13" s="7" t="s">
        <v>48</v>
      </c>
      <c r="C13" s="21">
        <v>641</v>
      </c>
      <c r="D13" s="15">
        <v>0</v>
      </c>
      <c r="E13" s="15">
        <v>540000</v>
      </c>
    </row>
    <row r="14" spans="1:5" ht="14.1" customHeight="1">
      <c r="A14" s="11" t="s">
        <v>2</v>
      </c>
      <c r="B14" s="6" t="s">
        <v>15</v>
      </c>
      <c r="C14" s="21">
        <v>644</v>
      </c>
      <c r="D14" s="15">
        <v>387273</v>
      </c>
      <c r="E14" s="15">
        <v>416331</v>
      </c>
    </row>
    <row r="15" spans="1:5" ht="15.95" customHeight="1">
      <c r="A15" s="10">
        <v>6</v>
      </c>
      <c r="B15" s="5" t="s">
        <v>16</v>
      </c>
      <c r="C15" s="21" t="s">
        <v>41</v>
      </c>
      <c r="D15" s="15">
        <v>0</v>
      </c>
      <c r="E15" s="15">
        <v>0</v>
      </c>
    </row>
    <row r="16" spans="1:5" ht="12.95" customHeight="1">
      <c r="A16" s="10">
        <v>7</v>
      </c>
      <c r="B16" s="5" t="s">
        <v>44</v>
      </c>
      <c r="C16" s="21" t="s">
        <v>42</v>
      </c>
      <c r="D16" s="15">
        <v>162063</v>
      </c>
      <c r="E16" s="15">
        <v>517320</v>
      </c>
    </row>
    <row r="17" spans="1:5" ht="12.95" customHeight="1">
      <c r="A17" s="10">
        <v>8</v>
      </c>
      <c r="B17" s="5" t="s">
        <v>45</v>
      </c>
      <c r="C17" s="21">
        <v>606</v>
      </c>
      <c r="D17" s="15">
        <v>83152</v>
      </c>
      <c r="E17" s="15">
        <v>751062</v>
      </c>
    </row>
    <row r="18" spans="1:5" ht="12.95" customHeight="1">
      <c r="A18" s="10">
        <v>9</v>
      </c>
      <c r="B18" s="5" t="s">
        <v>46</v>
      </c>
      <c r="C18" s="21"/>
      <c r="D18" s="15">
        <v>120000</v>
      </c>
      <c r="E18" s="15">
        <v>125600</v>
      </c>
    </row>
    <row r="19" spans="1:5" ht="12.95" customHeight="1">
      <c r="A19" s="10">
        <v>10</v>
      </c>
      <c r="B19" s="5" t="s">
        <v>47</v>
      </c>
      <c r="C19" s="21"/>
      <c r="D19" s="15">
        <v>152000</v>
      </c>
      <c r="E19" s="15">
        <v>152000</v>
      </c>
    </row>
    <row r="20" spans="1:5" ht="12.95" customHeight="1">
      <c r="A20" s="10"/>
      <c r="B20" s="10" t="s">
        <v>17</v>
      </c>
      <c r="C20" s="21"/>
      <c r="D20" s="13">
        <f>D11+D12+D15+D16+D10+D17+D18+D19</f>
        <v>4849081</v>
      </c>
      <c r="E20" s="13">
        <f>E11+E12+E15+E16+E10+E17+E18+E19</f>
        <v>10254735</v>
      </c>
    </row>
    <row r="21" spans="1:5" ht="12.95" customHeight="1">
      <c r="A21" s="10"/>
      <c r="B21" s="10"/>
      <c r="C21" s="21"/>
      <c r="D21" s="27"/>
      <c r="E21" s="27"/>
    </row>
    <row r="22" spans="1:5" ht="12.95" customHeight="1">
      <c r="A22" s="10">
        <v>9</v>
      </c>
      <c r="B22" s="5" t="s">
        <v>18</v>
      </c>
      <c r="C22" s="21"/>
      <c r="D22" s="13">
        <f>D9-D20</f>
        <v>1001921</v>
      </c>
      <c r="E22" s="13">
        <f>E9-E20</f>
        <v>1137265</v>
      </c>
    </row>
    <row r="23" spans="1:5" ht="12.95" customHeight="1">
      <c r="A23" s="10"/>
      <c r="B23" s="5"/>
      <c r="C23" s="21"/>
      <c r="D23" s="14"/>
      <c r="E23" s="14"/>
    </row>
    <row r="24" spans="1:5" ht="12.95" customHeight="1">
      <c r="A24" s="10">
        <v>10</v>
      </c>
      <c r="B24" s="5" t="s">
        <v>33</v>
      </c>
      <c r="C24" s="21">
        <v>761661</v>
      </c>
      <c r="D24" s="14">
        <v>0</v>
      </c>
      <c r="E24" s="14">
        <v>-5988</v>
      </c>
    </row>
    <row r="25" spans="1:5" ht="12.95" customHeight="1">
      <c r="A25" s="10">
        <v>11</v>
      </c>
      <c r="B25" s="5" t="s">
        <v>19</v>
      </c>
      <c r="C25" s="21">
        <v>762662</v>
      </c>
      <c r="D25" s="15">
        <v>0</v>
      </c>
      <c r="E25" s="15">
        <v>0</v>
      </c>
    </row>
    <row r="26" spans="1:5" ht="12.95" customHeight="1">
      <c r="A26" s="10">
        <v>12</v>
      </c>
      <c r="B26" s="5" t="s">
        <v>20</v>
      </c>
      <c r="C26" s="21"/>
      <c r="D26" s="13">
        <f>SUM(D23:D25)</f>
        <v>0</v>
      </c>
      <c r="E26" s="13">
        <f>SUM(E23:E25)</f>
        <v>-5988</v>
      </c>
    </row>
    <row r="27" spans="1:5" ht="12.95" customHeight="1">
      <c r="A27" s="28" t="s">
        <v>1</v>
      </c>
      <c r="B27" s="6" t="s">
        <v>21</v>
      </c>
      <c r="C27" s="21" t="s">
        <v>43</v>
      </c>
      <c r="D27" s="15">
        <v>0</v>
      </c>
      <c r="E27" s="15">
        <v>0</v>
      </c>
    </row>
    <row r="28" spans="1:5" ht="12.95" customHeight="1">
      <c r="A28" s="11"/>
      <c r="B28" s="6" t="s">
        <v>22</v>
      </c>
      <c r="C28" s="21">
        <v>664665</v>
      </c>
      <c r="D28" s="15">
        <v>0</v>
      </c>
      <c r="E28" s="15">
        <v>0</v>
      </c>
    </row>
    <row r="29" spans="1:5">
      <c r="A29" s="11" t="s">
        <v>2</v>
      </c>
      <c r="B29" s="6" t="s">
        <v>23</v>
      </c>
      <c r="C29" s="21">
        <v>767667</v>
      </c>
      <c r="D29" s="14">
        <v>0</v>
      </c>
      <c r="E29" s="14">
        <v>0</v>
      </c>
    </row>
    <row r="30" spans="1:5" ht="12.95" customHeight="1">
      <c r="A30" s="11" t="s">
        <v>3</v>
      </c>
      <c r="B30" s="29" t="s">
        <v>24</v>
      </c>
      <c r="C30" s="21">
        <v>769669</v>
      </c>
      <c r="D30" s="15">
        <v>0</v>
      </c>
      <c r="E30" s="15">
        <v>0</v>
      </c>
    </row>
    <row r="31" spans="1:5" ht="12.95" customHeight="1">
      <c r="A31" s="11" t="s">
        <v>4</v>
      </c>
      <c r="B31" s="29" t="s">
        <v>25</v>
      </c>
      <c r="C31" s="21">
        <v>768668</v>
      </c>
      <c r="D31" s="15">
        <v>0</v>
      </c>
      <c r="E31" s="15">
        <v>0</v>
      </c>
    </row>
    <row r="32" spans="1:5" ht="12.95" customHeight="1">
      <c r="A32" s="11"/>
      <c r="B32" s="29"/>
      <c r="C32" s="21"/>
      <c r="D32" s="15"/>
      <c r="E32" s="15"/>
    </row>
    <row r="33" spans="1:5" ht="12.75" customHeight="1">
      <c r="A33" s="10">
        <v>13</v>
      </c>
      <c r="B33" s="30" t="s">
        <v>26</v>
      </c>
      <c r="C33" s="21"/>
      <c r="D33" s="13">
        <f>SUM(D27:D32)</f>
        <v>0</v>
      </c>
      <c r="E33" s="13">
        <f>SUM(E27:E32)</f>
        <v>0</v>
      </c>
    </row>
    <row r="34" spans="1:5" ht="12.75" customHeight="1">
      <c r="A34" s="10"/>
      <c r="B34" s="30"/>
      <c r="C34" s="21"/>
      <c r="D34" s="15"/>
      <c r="E34" s="15"/>
    </row>
    <row r="35" spans="1:5" ht="12.95" customHeight="1">
      <c r="A35" s="10">
        <v>14</v>
      </c>
      <c r="B35" s="30" t="s">
        <v>27</v>
      </c>
      <c r="C35" s="21"/>
      <c r="D35" s="13">
        <f>D22-D33+D26</f>
        <v>1001921</v>
      </c>
      <c r="E35" s="13">
        <f>E22-E33+E26</f>
        <v>1131277</v>
      </c>
    </row>
    <row r="36" spans="1:5" ht="12.95" customHeight="1">
      <c r="A36" s="10"/>
      <c r="B36" s="30"/>
      <c r="C36" s="21"/>
      <c r="D36" s="14"/>
      <c r="E36" s="14"/>
    </row>
    <row r="37" spans="1:5" ht="12.95" customHeight="1">
      <c r="A37" s="10">
        <v>15</v>
      </c>
      <c r="B37" s="17" t="s">
        <v>28</v>
      </c>
      <c r="C37" s="21">
        <v>69</v>
      </c>
      <c r="D37" s="13">
        <f>D35*15/100</f>
        <v>150288.15</v>
      </c>
      <c r="E37" s="13">
        <f>E35*15/100</f>
        <v>169691.55</v>
      </c>
    </row>
    <row r="38" spans="1:5" ht="12.95" customHeight="1">
      <c r="A38" s="10"/>
      <c r="B38" s="17"/>
      <c r="C38" s="21"/>
      <c r="D38" s="14"/>
      <c r="E38" s="14"/>
    </row>
    <row r="39" spans="1:5" ht="12.75" customHeight="1">
      <c r="A39" s="10">
        <v>16</v>
      </c>
      <c r="B39" s="16" t="s">
        <v>29</v>
      </c>
      <c r="C39" s="21"/>
      <c r="D39" s="13">
        <f>D35-D37</f>
        <v>851632.85</v>
      </c>
      <c r="E39" s="13">
        <f>E35-E37</f>
        <v>961585.45</v>
      </c>
    </row>
    <row r="40" spans="1:5" ht="12.75" customHeight="1">
      <c r="A40" s="10"/>
      <c r="B40" s="16"/>
      <c r="C40" s="21"/>
      <c r="D40" s="12"/>
      <c r="E40" s="12"/>
    </row>
    <row r="41" spans="1:5">
      <c r="A41" s="10">
        <v>17</v>
      </c>
      <c r="B41" s="18" t="s">
        <v>30</v>
      </c>
      <c r="C41" s="23"/>
      <c r="D41" s="31"/>
      <c r="E41" s="31"/>
    </row>
    <row r="42" spans="1:5" ht="12.95" customHeight="1">
      <c r="A42" s="2"/>
      <c r="B42" s="8"/>
      <c r="C42" s="4"/>
      <c r="D42" s="4"/>
      <c r="E42" s="4"/>
    </row>
    <row r="43" spans="1:5" ht="12.95" customHeight="1">
      <c r="A43" s="2"/>
      <c r="B43" s="8"/>
      <c r="C43" s="4"/>
      <c r="D43" s="4"/>
      <c r="E43" s="4"/>
    </row>
    <row r="44" spans="1:5" ht="12.95" customHeight="1">
      <c r="A44" s="2"/>
      <c r="B44" s="8"/>
      <c r="C44" s="4"/>
      <c r="D44" s="4"/>
      <c r="E44" s="4"/>
    </row>
    <row r="45" spans="1:5" ht="12.95" customHeight="1">
      <c r="A45" s="2"/>
      <c r="B45" s="9"/>
      <c r="C45" s="4"/>
      <c r="D45" s="4"/>
      <c r="E45" s="4"/>
    </row>
    <row r="46" spans="1:5" ht="12.95" customHeight="1">
      <c r="A46" s="2"/>
      <c r="B46" s="33"/>
      <c r="C46" s="4"/>
      <c r="D46" s="4"/>
      <c r="E46" s="4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</sheetData>
  <mergeCells count="2">
    <mergeCell ref="A2:E2"/>
    <mergeCell ref="A3:E3"/>
  </mergeCells>
  <phoneticPr fontId="0" type="noConversion"/>
  <pageMargins left="0.24" right="0.27" top="0.87" bottom="0.86" header="0.5" footer="0.5"/>
  <pageSetup paperSize="9" orientation="portrait" horizontalDpi="300" verticalDpi="300" r:id="rId1"/>
  <headerFooter alignWithMargins="0">
    <oddFooter>&amp;CFaqe  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ARDH.SHP. SIPAS NATYRES</vt:lpstr>
    </vt:vector>
  </TitlesOfParts>
  <Company>Ekonomisti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2018-03-18T09:23:18Z</cp:lastPrinted>
  <dcterms:created xsi:type="dcterms:W3CDTF">2002-01-01T08:35:09Z</dcterms:created>
  <dcterms:modified xsi:type="dcterms:W3CDTF">2018-05-23T10:56:58Z</dcterms:modified>
</cp:coreProperties>
</file>