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200" windowHeight="1189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23"/>
  <c r="B12"/>
  <c r="B17" s="1"/>
  <c r="C12"/>
  <c r="C17" s="1"/>
  <c r="M23"/>
  <c r="M24"/>
  <c r="M25"/>
  <c r="M15"/>
  <c r="N10"/>
  <c r="N24"/>
  <c r="N12"/>
  <c r="N17"/>
  <c r="M27"/>
  <c r="M11"/>
  <c r="N25"/>
  <c r="N6"/>
  <c r="M13"/>
  <c r="N21"/>
  <c r="N26"/>
  <c r="M9"/>
  <c r="M6"/>
  <c r="M19"/>
  <c r="M22"/>
  <c r="M16"/>
  <c r="M21"/>
  <c r="M12"/>
  <c r="N23"/>
  <c r="N11"/>
  <c r="N15"/>
  <c r="N18"/>
  <c r="N14"/>
  <c r="N27"/>
  <c r="N16"/>
  <c r="M8"/>
  <c r="N8"/>
  <c r="M14"/>
  <c r="M18"/>
  <c r="M26"/>
  <c r="M17"/>
  <c r="M7"/>
  <c r="M10"/>
  <c r="N22"/>
  <c r="N9"/>
  <c r="N20"/>
  <c r="M20"/>
  <c r="N13"/>
  <c r="N7"/>
  <c r="N19"/>
  <c r="C25" l="1"/>
  <c r="C27" s="1"/>
  <c r="B25"/>
  <c r="B27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<sst xmlns="http://schemas.openxmlformats.org/spreadsheetml/2006/main" count="28" uniqueCount="27">
  <si>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</si>
  <si>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</si>
  <si>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</si>
  <si>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</si>
  <si>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</si>
  <si>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</si>
  <si>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</si>
  <si>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</si>
  <si>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</si>
  <si>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</si>
  <si>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</si>
  <si>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</si>
  <si>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</si>
  <si>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</si>
  <si>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</si>
  <si>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</si>
  <si>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</si>
  <si>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</si>
  <si>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</si>
  <si>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</si>
  <si>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</si>
  <si>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</si>
  <si>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</si>
  <si>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</si>
  <si>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</si>
  <si>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267335</t>
  </si>
  <si>
    <t>150288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</si>
</sst>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right" vertical="center"/>
    </xf>
    <xf numFmtId="49" fontId="0" fillId="0" borderId="0" xfId="0" applyNumberFormat="1" applyBorder="1" applyAlignment="1">
      <alignment horizontal="right"/>
    </xf>
    <xf numFmtId="49" fontId="0" fillId="0" borderId="0" xfId="0" applyNumberFormat="1" applyFill="1" applyBorder="1" applyAlignment="1">
      <alignment horizontal="right"/>
    </xf>
    <xf numFmtId="49" fontId="4" fillId="0" borderId="0" xfId="0" applyNumberFormat="1" applyFont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1" fillId="3" borderId="3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N30"/>
  <sheetViews>
    <sheetView tabSelected="1" workbookViewId="0">
      <selection activeCell="B26" sqref="B26"/>
    </sheetView>
  </sheetViews>
  <sheetFormatPr defaultRowHeight="15"/>
  <cols>
    <col min="1" max="1" width="72.28515625" customWidth="1"/>
    <col min="2" max="2" width="12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2" spans="1:14" ht="15" customHeight="1">
      <c r="A2" s="24" t="s">
        <v>24</v>
      </c>
      <c r="B2" s="12" t="s">
        <v>23</v>
      </c>
      <c r="C2" s="12" t="s">
        <v>23</v>
      </c>
    </row>
    <row r="3" spans="1:14" ht="15" customHeight="1">
      <c r="A3" s="25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3">
        <v>15980000</v>
      </c>
      <c r="C6" s="14">
        <v>5851002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4">
        <v>0</v>
      </c>
      <c r="C7" s="14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4">
        <v>0</v>
      </c>
      <c r="C8" s="14">
        <v>1720000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5">
        <v>0</v>
      </c>
      <c r="C9" s="15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-7052829</v>
      </c>
      <c r="C10" s="15">
        <v>-5664593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>
        <v>-1996767</v>
      </c>
      <c r="C11" s="16">
        <v>-365215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-4096170</v>
      </c>
      <c r="C12" s="17">
        <f>SUM(C13:C14)</f>
        <v>-387273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-3510000</v>
      </c>
      <c r="C13" s="14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-586170</v>
      </c>
      <c r="C14" s="14">
        <v>-387273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6">
        <v>-900000</v>
      </c>
      <c r="C15" s="14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6">
        <v>-152000</v>
      </c>
      <c r="C16" s="15">
        <v>-152000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8">
        <f>B6+B8+B11+B12+B15+B16+F12+B10</f>
        <v>1782234</v>
      </c>
      <c r="C17" s="18">
        <f>C6+C8+C11+C12+C15+C16+G12+C10</f>
        <v>1001921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0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0">
        <v>0</v>
      </c>
      <c r="C20" s="14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>
        <v>0</v>
      </c>
      <c r="C21" s="14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0</v>
      </c>
      <c r="C22" s="14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1">
        <f>SUM(B20:B22)</f>
        <v>0</v>
      </c>
      <c r="C23" s="21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16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2">
        <f>B17+B23</f>
        <v>1782234</v>
      </c>
      <c r="C25" s="22">
        <f>C17+C23</f>
        <v>1001921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3" t="s">
        <v>25</v>
      </c>
      <c r="C26" s="13" t="s">
        <v>26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3">
        <f>B25-B26</f>
        <v>1514899</v>
      </c>
      <c r="C27" s="23">
        <f>C25-C26</f>
        <v>851633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2019-06-10T15:19:54Z</cp:lastPrinted>
  <dcterms:created xsi:type="dcterms:W3CDTF">2018-06-20T15:30:23Z</dcterms:created>
  <dcterms:modified xsi:type="dcterms:W3CDTF">2019-07-12T11:49:08Z</dcterms:modified>
</cp:coreProperties>
</file>