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25" windowWidth="11055" windowHeight="6300" tabRatio="954"/>
  </bookViews>
  <sheets>
    <sheet name="PASH" sheetId="31" r:id="rId1"/>
  </sheets>
  <calcPr calcId="125725"/>
</workbook>
</file>

<file path=xl/calcChain.xml><?xml version="1.0" encoding="utf-8"?>
<calcChain xmlns="http://schemas.openxmlformats.org/spreadsheetml/2006/main">
  <c r="C12" i="31"/>
  <c r="C17" s="1"/>
  <c r="B12"/>
  <c r="B17" s="1"/>
  <c r="C23"/>
  <c r="B23"/>
  <c r="B25" l="1"/>
  <c r="B27" s="1"/>
  <c r="C25"/>
  <c r="C2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<sst xmlns="http://schemas.openxmlformats.org/spreadsheetml/2006/main" count="26" uniqueCount="25">
  <si>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</si>
  <si>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Shitjet neto</t>
  </si>
  <si>
    <t>Te ardhura te tjera nga veprimtarite e shfrytezimit</t>
  </si>
  <si>
    <t>Shpenzimet e tatimit mbi fitimin</t>
  </si>
  <si>
    <t>Periudha</t>
  </si>
  <si>
    <t>Raportuese</t>
  </si>
  <si>
    <t>Para ardhese</t>
  </si>
  <si>
    <t>(sipas natyres) - e detyrueshme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</si>
  <si>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</si>
  <si>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</si>
  <si>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</si>
  <si>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</si>
  <si>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</si>
  <si>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</si>
  <si>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</si>
  <si>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</si>
  <si>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</si>
  <si>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</si>
  <si>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</si>
  <si>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</si>
  <si>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</si>
  <si>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</si>
  <si>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</si>
  <si>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</si>
  <si>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Fitimi/(humbja) neto e periudhes financiare</t>
  </si>
</sst>
</file>

<file path=xl/styles.xml><?xml version="1.0" encoding="utf-8"?>
<styleSheet xmlns="http://schemas.openxmlformats.org/spreadsheetml/2006/main">
  <numFmts count="1">
    <numFmt numFmtId="164" formatCode="00000"/>
  </numFmts>
  <fonts count="12">
    <font>
      <sz val="10"/>
      <name val="Arial"/>
      <charset val="238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  <font>
      <sz val="1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5">
    <xf numFmtId="0" fontId="0" fillId="0" borderId="0" xfId="0"/>
    <xf numFmtId="0" fontId="0" fillId="0" borderId="0" xfId="0" applyBorder="1"/>
    <xf numFmtId="0" fontId="0" fillId="0" borderId="3" xfId="0" applyBorder="1"/>
    <xf numFmtId="49" fontId="1" fillId="2" borderId="3" xfId="0" applyNumberFormat="1" applyFont="1" applyFill="1" applyBorder="1" applyAlignment="1">
      <alignment horizontal="right"/>
    </xf>
    <xf numFmtId="49" fontId="1" fillId="0" borderId="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9" fillId="3" borderId="3" xfId="0" applyNumberFormat="1" applyFont="1" applyFill="1" applyBorder="1" applyAlignment="1">
      <alignment horizontal="right" vertical="center"/>
    </xf>
    <xf numFmtId="49" fontId="0" fillId="0" borderId="3" xfId="0" applyNumberFormat="1" applyBorder="1" applyAlignment="1">
      <alignment horizontal="right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right" vertical="center"/>
    </xf>
    <xf numFmtId="49" fontId="0" fillId="0" borderId="3" xfId="0" applyNumberFormat="1" applyFont="1" applyBorder="1" applyAlignment="1">
      <alignment horizontal="right"/>
    </xf>
    <xf numFmtId="49" fontId="0" fillId="0" borderId="3" xfId="0" applyNumberFormat="1" applyFont="1" applyFill="1" applyBorder="1" applyAlignment="1">
      <alignment horizontal="right"/>
    </xf>
    <xf numFmtId="49" fontId="0" fillId="0" borderId="3" xfId="0" applyNumberFormat="1" applyFill="1" applyBorder="1" applyAlignment="1">
      <alignment horizontal="right"/>
    </xf>
    <xf numFmtId="49" fontId="6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 indent="3"/>
    </xf>
    <xf numFmtId="49" fontId="5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49" fontId="9" fillId="4" borderId="3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right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 vertical="center"/>
    </xf>
    <xf numFmtId="0" fontId="6" fillId="0" borderId="3" xfId="0" applyNumberFormat="1" applyFont="1" applyBorder="1" applyAlignment="1">
      <alignment horizontal="right" vertical="center"/>
    </xf>
    <xf numFmtId="164" fontId="6" fillId="3" borderId="3" xfId="0" applyNumberFormat="1" applyFont="1" applyFill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30"/>
  <sheetViews>
    <sheetView tabSelected="1" workbookViewId="0">
      <selection activeCell="I23" sqref="I23"/>
    </sheetView>
  </sheetViews>
  <sheetFormatPr defaultRowHeight="12.75"/>
  <cols>
    <col min="1" max="1" width="58.28515625" customWidth="1"/>
    <col min="2" max="2" width="10.5703125" customWidth="1"/>
    <col min="3" max="3" width="12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2" spans="1:3" ht="15" customHeight="1">
      <c r="A2" s="28" t="s">
        <v>0</v>
      </c>
      <c r="B2" s="5" t="s">
        <v>4</v>
      </c>
      <c r="C2" s="5" t="s">
        <v>4</v>
      </c>
    </row>
    <row r="3" spans="1:3" ht="15" customHeight="1">
      <c r="A3" s="29"/>
      <c r="B3" s="5" t="s">
        <v>5</v>
      </c>
      <c r="C3" s="5" t="s">
        <v>6</v>
      </c>
    </row>
    <row r="4" spans="1:3">
      <c r="A4" s="25" t="s">
        <v>7</v>
      </c>
      <c r="B4" s="2"/>
      <c r="C4" s="2"/>
    </row>
    <row r="5" spans="1:3">
      <c r="A5" s="2"/>
      <c r="B5" s="11"/>
      <c r="C5" s="11"/>
    </row>
    <row r="6" spans="1:3">
      <c r="A6" s="12" t="s">
        <v>1</v>
      </c>
      <c r="B6" s="3">
        <v>31751800</v>
      </c>
      <c r="C6" s="13">
        <v>15980000</v>
      </c>
    </row>
    <row r="7" spans="1:3">
      <c r="A7" s="12" t="s">
        <v>2</v>
      </c>
      <c r="B7" s="14">
        <v>0</v>
      </c>
      <c r="C7" s="10">
        <v>0</v>
      </c>
    </row>
    <row r="8" spans="1:3">
      <c r="A8" s="27" t="s">
        <v>8</v>
      </c>
      <c r="B8" s="30">
        <v>0</v>
      </c>
      <c r="C8" s="10">
        <v>0</v>
      </c>
    </row>
    <row r="9" spans="1:3">
      <c r="A9" s="27" t="s">
        <v>9</v>
      </c>
      <c r="B9" s="15">
        <v>0</v>
      </c>
      <c r="C9" s="16">
        <v>0</v>
      </c>
    </row>
    <row r="10" spans="1:3">
      <c r="A10" s="12" t="s">
        <v>10</v>
      </c>
      <c r="B10" s="4">
        <v>-10874651</v>
      </c>
      <c r="C10" s="17">
        <v>-7052829</v>
      </c>
    </row>
    <row r="11" spans="1:3">
      <c r="A11" s="12" t="s">
        <v>11</v>
      </c>
      <c r="B11" s="32">
        <v>0</v>
      </c>
      <c r="C11" s="17">
        <v>-1996767</v>
      </c>
    </row>
    <row r="12" spans="1:3">
      <c r="A12" s="12" t="s">
        <v>12</v>
      </c>
      <c r="B12" s="33">
        <f>B13+B14</f>
        <v>-3860355</v>
      </c>
      <c r="C12" s="33">
        <f>C13+C14</f>
        <v>-4096170</v>
      </c>
    </row>
    <row r="13" spans="1:3">
      <c r="A13" s="18" t="s">
        <v>13</v>
      </c>
      <c r="B13" s="3">
        <v>-3265000</v>
      </c>
      <c r="C13" s="17">
        <v>-3510000</v>
      </c>
    </row>
    <row r="14" spans="1:3">
      <c r="A14" s="18" t="s">
        <v>14</v>
      </c>
      <c r="B14" s="4">
        <v>-595355</v>
      </c>
      <c r="C14" s="17">
        <v>-586170</v>
      </c>
    </row>
    <row r="15" spans="1:3">
      <c r="A15" s="12" t="s">
        <v>15</v>
      </c>
      <c r="B15" s="31">
        <v>-774700</v>
      </c>
      <c r="C15" s="17">
        <v>-900000</v>
      </c>
    </row>
    <row r="16" spans="1:3">
      <c r="A16" s="12" t="s">
        <v>16</v>
      </c>
      <c r="B16" s="31">
        <v>-4565755</v>
      </c>
      <c r="C16" s="17">
        <v>-152000</v>
      </c>
    </row>
    <row r="17" spans="1:3">
      <c r="A17" s="8" t="s">
        <v>17</v>
      </c>
      <c r="B17" s="9">
        <f>B6+B8+B11+B12+B15+B16+F12+B10</f>
        <v>11676339</v>
      </c>
      <c r="C17" s="9">
        <f>C6+C8+C11+C12+C15+C16+G12+C10</f>
        <v>1782234</v>
      </c>
    </row>
    <row r="18" spans="1:3">
      <c r="A18" s="7"/>
      <c r="B18" s="6"/>
      <c r="C18" s="6"/>
    </row>
    <row r="19" spans="1:3">
      <c r="A19" s="26" t="s">
        <v>18</v>
      </c>
      <c r="B19" s="19"/>
      <c r="C19" s="19"/>
    </row>
    <row r="20" spans="1:3">
      <c r="A20" s="20" t="s">
        <v>19</v>
      </c>
      <c r="B20" s="19">
        <v>0</v>
      </c>
      <c r="C20" s="19">
        <v>0</v>
      </c>
    </row>
    <row r="21" spans="1:3">
      <c r="A21" s="12" t="s">
        <v>20</v>
      </c>
      <c r="B21" s="17">
        <v>0</v>
      </c>
      <c r="C21" s="17">
        <v>0</v>
      </c>
    </row>
    <row r="22" spans="1:3">
      <c r="A22" s="12" t="s">
        <v>21</v>
      </c>
      <c r="B22" s="17">
        <v>0</v>
      </c>
      <c r="C22" s="17">
        <v>0</v>
      </c>
    </row>
    <row r="23" spans="1:3">
      <c r="A23" s="7" t="s">
        <v>22</v>
      </c>
      <c r="B23" s="21">
        <f>SUM(B20:B22)</f>
        <v>0</v>
      </c>
      <c r="C23" s="21">
        <f>SUM(C20:C22)</f>
        <v>0</v>
      </c>
    </row>
    <row r="24" spans="1:3">
      <c r="A24" s="22"/>
      <c r="B24" s="17"/>
      <c r="C24" s="17"/>
    </row>
    <row r="25" spans="1:3">
      <c r="A25" s="22" t="s">
        <v>23</v>
      </c>
      <c r="B25" s="9">
        <f>B17+B23</f>
        <v>11676339</v>
      </c>
      <c r="C25" s="9">
        <f>C17+C23</f>
        <v>1782234</v>
      </c>
    </row>
    <row r="26" spans="1:3">
      <c r="A26" s="23" t="s">
        <v>3</v>
      </c>
      <c r="B26" s="34">
        <v>1751451</v>
      </c>
      <c r="C26" s="34">
        <v>267336</v>
      </c>
    </row>
    <row r="27" spans="1:3" ht="15">
      <c r="A27" s="22" t="s">
        <v>24</v>
      </c>
      <c r="B27" s="24">
        <f>B25-B26</f>
        <v>9924888</v>
      </c>
      <c r="C27" s="24">
        <f>C25-C26</f>
        <v>1514898</v>
      </c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>Ekonomisti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2020-03-25T09:32:16Z</cp:lastPrinted>
  <dcterms:created xsi:type="dcterms:W3CDTF">2002-01-01T08:35:09Z</dcterms:created>
  <dcterms:modified xsi:type="dcterms:W3CDTF">2020-06-29T11:43:57Z</dcterms:modified>
</cp:coreProperties>
</file>