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B7"/>
  <c r="C22"/>
  <c r="B22"/>
  <c r="C21"/>
  <c r="C23" s="1"/>
  <c r="B21"/>
  <c r="B23" s="1"/>
  <c r="B17" l="1"/>
  <c r="B25" s="1"/>
  <c r="B27" s="1"/>
  <c r="B12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<sst xmlns="http://schemas.openxmlformats.org/spreadsheetml/2006/main" count="26" uniqueCount="25">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</sst>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8" fillId="0" borderId="0" xfId="0" applyNumberFormat="1" applyFont="1" applyBorder="1"/>
    <xf numFmtId="3" fontId="2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8" fillId="0" borderId="0" xfId="0" applyNumberFormat="1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9" fillId="0" borderId="0" xfId="0" applyNumberFormat="1" applyFont="1"/>
    <xf numFmtId="3" fontId="1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163"/>
  <sheetViews>
    <sheetView tabSelected="1" workbookViewId="0">
      <selection activeCell="R14" sqref="R14"/>
    </sheetView>
  </sheetViews>
  <sheetFormatPr defaultRowHeight="15"/>
  <cols>
    <col min="1" max="1" width="72.28515625" customWidth="1"/>
    <col min="2" max="2" width="13.42578125" style="23" bestFit="1" customWidth="1"/>
    <col min="3" max="3" width="12.7109375" style="23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24" t="s">
        <v>23</v>
      </c>
      <c r="C2" s="24" t="s">
        <v>23</v>
      </c>
    </row>
    <row r="3" spans="1:3" ht="15" customHeight="1">
      <c r="A3" s="22"/>
      <c r="B3" s="24" t="s">
        <v>22</v>
      </c>
      <c r="C3" s="24" t="s">
        <v>21</v>
      </c>
    </row>
    <row r="4" spans="1:3">
      <c r="A4" s="10" t="s">
        <v>20</v>
      </c>
      <c r="B4" s="25"/>
      <c r="C4" s="25"/>
    </row>
    <row r="5" spans="1:3">
      <c r="B5" s="16"/>
      <c r="C5" s="25"/>
    </row>
    <row r="6" spans="1:3">
      <c r="A6" s="6" t="s">
        <v>19</v>
      </c>
      <c r="B6" s="12"/>
      <c r="C6" s="25"/>
    </row>
    <row r="7" spans="1:3">
      <c r="A7" s="6" t="s">
        <v>18</v>
      </c>
      <c r="B7" s="11">
        <f>28260481-107114</f>
        <v>28153367</v>
      </c>
      <c r="C7" s="11">
        <f>15379506+233039</f>
        <v>15612545</v>
      </c>
    </row>
    <row r="8" spans="1:3">
      <c r="A8" s="6" t="s">
        <v>17</v>
      </c>
      <c r="B8" s="11">
        <v>0</v>
      </c>
      <c r="C8" s="11">
        <v>0</v>
      </c>
    </row>
    <row r="9" spans="1:3">
      <c r="A9" s="6" t="s">
        <v>16</v>
      </c>
      <c r="B9" s="11">
        <v>0</v>
      </c>
      <c r="C9" s="11">
        <v>0</v>
      </c>
    </row>
    <row r="10" spans="1:3">
      <c r="A10" s="6" t="s">
        <v>15</v>
      </c>
      <c r="B10" s="12">
        <v>-13272813</v>
      </c>
      <c r="C10" s="13">
        <v>-7594498</v>
      </c>
    </row>
    <row r="11" spans="1:3">
      <c r="A11" s="6" t="s">
        <v>14</v>
      </c>
      <c r="B11" s="12">
        <v>0</v>
      </c>
      <c r="C11" s="13">
        <v>0</v>
      </c>
    </row>
    <row r="12" spans="1:3">
      <c r="A12" s="6" t="s">
        <v>13</v>
      </c>
      <c r="B12" s="14">
        <f>SUM(B13:B14)</f>
        <v>-4491809</v>
      </c>
      <c r="C12" s="14">
        <f>SUM(C13:C14)</f>
        <v>-3746141</v>
      </c>
    </row>
    <row r="13" spans="1:3">
      <c r="A13" s="9" t="s">
        <v>12</v>
      </c>
      <c r="B13" s="12">
        <v>-3829864</v>
      </c>
      <c r="C13" s="13">
        <v>-3199548</v>
      </c>
    </row>
    <row r="14" spans="1:3">
      <c r="A14" s="9" t="s">
        <v>11</v>
      </c>
      <c r="B14" s="12">
        <v>-661945</v>
      </c>
      <c r="C14" s="13">
        <v>-546593</v>
      </c>
    </row>
    <row r="15" spans="1:3">
      <c r="A15" s="6" t="s">
        <v>10</v>
      </c>
      <c r="B15" s="12">
        <v>-4644795</v>
      </c>
      <c r="C15" s="11">
        <v>0</v>
      </c>
    </row>
    <row r="16" spans="1:3">
      <c r="A16" s="6" t="s">
        <v>9</v>
      </c>
      <c r="B16" s="12">
        <v>-5630205</v>
      </c>
      <c r="C16" s="13">
        <v>-3707250</v>
      </c>
    </row>
    <row r="17" spans="1:3">
      <c r="A17" s="7" t="s">
        <v>8</v>
      </c>
      <c r="B17" s="15">
        <f>SUM(B6:B12,B15:B16)</f>
        <v>113745</v>
      </c>
      <c r="C17" s="15">
        <f>SUM(C6:C12,C15:C16)</f>
        <v>564656</v>
      </c>
    </row>
    <row r="18" spans="1:3">
      <c r="A18" s="4"/>
      <c r="B18" s="12"/>
      <c r="C18" s="12"/>
    </row>
    <row r="19" spans="1:3">
      <c r="A19" s="8" t="s">
        <v>7</v>
      </c>
      <c r="B19" s="16"/>
      <c r="C19" s="11"/>
    </row>
    <row r="20" spans="1:3">
      <c r="A20" s="5" t="s">
        <v>6</v>
      </c>
      <c r="B20" s="16">
        <v>0</v>
      </c>
      <c r="C20" s="11">
        <v>0</v>
      </c>
    </row>
    <row r="21" spans="1:3">
      <c r="A21" s="6" t="s">
        <v>5</v>
      </c>
      <c r="B21" s="12">
        <f>4236834-197032</f>
        <v>4039802</v>
      </c>
      <c r="C21" s="11">
        <f>210500-238003</f>
        <v>-27503</v>
      </c>
    </row>
    <row r="22" spans="1:3">
      <c r="A22" s="6" t="s">
        <v>4</v>
      </c>
      <c r="B22" s="12">
        <f>706272-210001</f>
        <v>496271</v>
      </c>
      <c r="C22" s="11">
        <f>203592-103526</f>
        <v>100066</v>
      </c>
    </row>
    <row r="23" spans="1:3">
      <c r="A23" s="4" t="s">
        <v>3</v>
      </c>
      <c r="B23" s="15">
        <f>SUM(B20:B22)</f>
        <v>4536073</v>
      </c>
      <c r="C23" s="15">
        <f>SUM(C20:C22)</f>
        <v>72563</v>
      </c>
    </row>
    <row r="24" spans="1:3">
      <c r="A24" s="2"/>
      <c r="B24" s="17"/>
      <c r="C24" s="11"/>
    </row>
    <row r="25" spans="1:3" ht="15.75" thickBot="1">
      <c r="A25" s="2" t="s">
        <v>2</v>
      </c>
      <c r="B25" s="18">
        <f>B17+B23</f>
        <v>4649818</v>
      </c>
      <c r="C25" s="18">
        <f>C17+C23</f>
        <v>637219</v>
      </c>
    </row>
    <row r="26" spans="1:3">
      <c r="A26" s="3" t="s">
        <v>1</v>
      </c>
      <c r="B26" s="12">
        <v>-1215836</v>
      </c>
      <c r="C26" s="11">
        <v>-194999</v>
      </c>
    </row>
    <row r="27" spans="1:3" ht="15.75" thickBot="1">
      <c r="A27" s="2" t="s">
        <v>0</v>
      </c>
      <c r="B27" s="19">
        <f>SUM(B25:B26)</f>
        <v>3433982</v>
      </c>
      <c r="C27" s="19">
        <f>SUM(C25:C26)</f>
        <v>442220</v>
      </c>
    </row>
    <row r="28" spans="1:3" ht="15.75" thickTop="1">
      <c r="A28" s="1"/>
      <c r="B28" s="11"/>
      <c r="C28" s="11"/>
    </row>
    <row r="29" spans="1:3">
      <c r="A29" s="1"/>
      <c r="B29" s="11"/>
      <c r="C29" s="11"/>
    </row>
    <row r="30" spans="1:3">
      <c r="A30" s="1"/>
      <c r="B30" s="11"/>
      <c r="C30" s="11"/>
    </row>
    <row r="31" spans="1:3">
      <c r="B31" s="20"/>
      <c r="C31" s="20"/>
    </row>
    <row r="32" spans="1:3">
      <c r="B32" s="20"/>
      <c r="C32" s="20"/>
    </row>
    <row r="33" spans="2:3">
      <c r="B33" s="20"/>
      <c r="C33" s="20"/>
    </row>
    <row r="34" spans="2:3">
      <c r="B34" s="20"/>
      <c r="C34" s="20"/>
    </row>
    <row r="35" spans="2:3">
      <c r="B35" s="20"/>
      <c r="C35" s="20"/>
    </row>
    <row r="36" spans="2:3">
      <c r="B36" s="20"/>
      <c r="C36" s="20"/>
    </row>
    <row r="37" spans="2:3">
      <c r="B37" s="20"/>
      <c r="C37" s="20"/>
    </row>
    <row r="38" spans="2:3">
      <c r="B38" s="20"/>
      <c r="C38" s="20"/>
    </row>
    <row r="39" spans="2:3">
      <c r="B39" s="20"/>
      <c r="C39" s="20"/>
    </row>
    <row r="40" spans="2:3">
      <c r="B40" s="20"/>
      <c r="C40" s="20"/>
    </row>
    <row r="41" spans="2:3">
      <c r="B41" s="20"/>
      <c r="C41" s="20"/>
    </row>
    <row r="42" spans="2:3">
      <c r="B42" s="20"/>
      <c r="C42" s="20"/>
    </row>
    <row r="43" spans="2:3">
      <c r="B43" s="20"/>
      <c r="C43" s="20"/>
    </row>
    <row r="44" spans="2:3">
      <c r="B44" s="20"/>
      <c r="C44" s="20"/>
    </row>
    <row r="45" spans="2:3">
      <c r="B45" s="20"/>
      <c r="C45" s="20"/>
    </row>
    <row r="46" spans="2:3">
      <c r="B46" s="20"/>
      <c r="C46" s="20"/>
    </row>
    <row r="47" spans="2:3">
      <c r="B47" s="20"/>
      <c r="C47" s="20"/>
    </row>
    <row r="48" spans="2:3">
      <c r="B48" s="20"/>
      <c r="C48" s="20"/>
    </row>
    <row r="49" spans="2:3">
      <c r="B49" s="20"/>
      <c r="C49" s="20"/>
    </row>
    <row r="50" spans="2:3">
      <c r="B50" s="20"/>
      <c r="C50" s="20"/>
    </row>
    <row r="51" spans="2:3">
      <c r="B51" s="20"/>
      <c r="C51" s="20"/>
    </row>
    <row r="52" spans="2:3">
      <c r="B52" s="20"/>
      <c r="C52" s="20"/>
    </row>
    <row r="53" spans="2:3">
      <c r="B53" s="20"/>
      <c r="C53" s="20"/>
    </row>
    <row r="54" spans="2:3">
      <c r="B54" s="20"/>
      <c r="C54" s="20"/>
    </row>
    <row r="55" spans="2:3">
      <c r="B55" s="20"/>
      <c r="C55" s="20"/>
    </row>
    <row r="56" spans="2:3">
      <c r="B56" s="20"/>
      <c r="C56" s="20"/>
    </row>
    <row r="57" spans="2:3">
      <c r="B57" s="20"/>
      <c r="C57" s="20"/>
    </row>
    <row r="58" spans="2:3">
      <c r="B58" s="20"/>
      <c r="C58" s="20"/>
    </row>
    <row r="59" spans="2:3">
      <c r="B59" s="20"/>
      <c r="C59" s="20"/>
    </row>
    <row r="60" spans="2:3">
      <c r="B60" s="20"/>
      <c r="C60" s="20"/>
    </row>
    <row r="61" spans="2:3">
      <c r="B61" s="20"/>
      <c r="C61" s="20"/>
    </row>
    <row r="62" spans="2:3">
      <c r="B62" s="20"/>
      <c r="C62" s="20"/>
    </row>
    <row r="63" spans="2:3">
      <c r="B63" s="20"/>
      <c r="C63" s="20"/>
    </row>
    <row r="64" spans="2:3">
      <c r="B64" s="20"/>
      <c r="C64" s="20"/>
    </row>
    <row r="65" spans="2:3">
      <c r="B65" s="20"/>
      <c r="C65" s="20"/>
    </row>
    <row r="66" spans="2:3">
      <c r="B66" s="20"/>
      <c r="C66" s="20"/>
    </row>
    <row r="67" spans="2:3">
      <c r="B67" s="20"/>
      <c r="C67" s="20"/>
    </row>
    <row r="68" spans="2:3">
      <c r="B68" s="20"/>
      <c r="C68" s="20"/>
    </row>
    <row r="69" spans="2:3">
      <c r="B69" s="20"/>
      <c r="C69" s="20"/>
    </row>
    <row r="70" spans="2:3">
      <c r="B70" s="20"/>
      <c r="C70" s="20"/>
    </row>
    <row r="71" spans="2:3">
      <c r="B71" s="20"/>
      <c r="C71" s="20"/>
    </row>
    <row r="72" spans="2:3">
      <c r="B72" s="20"/>
      <c r="C72" s="20"/>
    </row>
    <row r="73" spans="2:3">
      <c r="B73" s="20"/>
      <c r="C73" s="20"/>
    </row>
    <row r="74" spans="2:3">
      <c r="B74" s="20"/>
      <c r="C74" s="20"/>
    </row>
    <row r="75" spans="2:3">
      <c r="B75" s="20"/>
      <c r="C75" s="20"/>
    </row>
    <row r="76" spans="2:3">
      <c r="B76" s="20"/>
      <c r="C76" s="20"/>
    </row>
    <row r="77" spans="2:3">
      <c r="B77" s="20"/>
      <c r="C77" s="20"/>
    </row>
    <row r="78" spans="2:3">
      <c r="B78" s="20"/>
      <c r="C78" s="20"/>
    </row>
    <row r="79" spans="2:3">
      <c r="B79" s="20"/>
      <c r="C79" s="20"/>
    </row>
    <row r="80" spans="2:3">
      <c r="B80" s="20"/>
      <c r="C80" s="20"/>
    </row>
    <row r="81" spans="2:3">
      <c r="B81" s="20"/>
      <c r="C81" s="20"/>
    </row>
    <row r="82" spans="2:3">
      <c r="B82" s="20"/>
      <c r="C82" s="20"/>
    </row>
    <row r="83" spans="2:3">
      <c r="B83" s="20"/>
      <c r="C83" s="20"/>
    </row>
    <row r="84" spans="2:3">
      <c r="B84" s="20"/>
      <c r="C84" s="20"/>
    </row>
    <row r="85" spans="2:3">
      <c r="B85" s="20"/>
      <c r="C85" s="20"/>
    </row>
    <row r="86" spans="2:3">
      <c r="B86" s="20"/>
      <c r="C86" s="20"/>
    </row>
    <row r="87" spans="2:3">
      <c r="B87" s="20"/>
      <c r="C87" s="20"/>
    </row>
    <row r="88" spans="2:3">
      <c r="B88" s="20"/>
      <c r="C88" s="20"/>
    </row>
    <row r="89" spans="2:3">
      <c r="B89" s="20"/>
      <c r="C89" s="20"/>
    </row>
    <row r="90" spans="2:3">
      <c r="B90" s="20"/>
      <c r="C90" s="20"/>
    </row>
    <row r="91" spans="2:3">
      <c r="B91" s="20"/>
      <c r="C91" s="20"/>
    </row>
    <row r="92" spans="2:3">
      <c r="B92" s="20"/>
      <c r="C92" s="20"/>
    </row>
    <row r="93" spans="2:3">
      <c r="B93" s="20"/>
      <c r="C93" s="20"/>
    </row>
    <row r="94" spans="2:3">
      <c r="B94" s="20"/>
      <c r="C94" s="20"/>
    </row>
    <row r="95" spans="2:3">
      <c r="B95" s="20"/>
      <c r="C95" s="20"/>
    </row>
    <row r="96" spans="2:3">
      <c r="B96" s="20"/>
      <c r="C96" s="20"/>
    </row>
    <row r="97" spans="2:3">
      <c r="B97" s="20"/>
      <c r="C97" s="20"/>
    </row>
    <row r="98" spans="2:3">
      <c r="B98" s="20"/>
      <c r="C98" s="20"/>
    </row>
    <row r="99" spans="2:3">
      <c r="B99" s="20"/>
      <c r="C99" s="20"/>
    </row>
    <row r="100" spans="2:3">
      <c r="B100" s="20"/>
      <c r="C100" s="20"/>
    </row>
    <row r="101" spans="2:3">
      <c r="B101" s="20"/>
      <c r="C101" s="20"/>
    </row>
    <row r="102" spans="2:3">
      <c r="B102" s="20"/>
      <c r="C102" s="20"/>
    </row>
    <row r="103" spans="2:3">
      <c r="B103" s="20"/>
      <c r="C103" s="20"/>
    </row>
    <row r="104" spans="2:3">
      <c r="B104" s="20"/>
      <c r="C104" s="20"/>
    </row>
    <row r="105" spans="2:3">
      <c r="B105" s="20"/>
      <c r="C105" s="20"/>
    </row>
    <row r="106" spans="2:3">
      <c r="B106" s="20"/>
      <c r="C106" s="20"/>
    </row>
    <row r="107" spans="2:3">
      <c r="B107" s="20"/>
      <c r="C107" s="20"/>
    </row>
    <row r="108" spans="2:3">
      <c r="B108" s="20"/>
      <c r="C108" s="20"/>
    </row>
    <row r="109" spans="2:3">
      <c r="B109" s="20"/>
      <c r="C109" s="20"/>
    </row>
    <row r="110" spans="2:3">
      <c r="B110" s="20"/>
      <c r="C110" s="20"/>
    </row>
    <row r="111" spans="2:3">
      <c r="B111" s="20"/>
      <c r="C111" s="20"/>
    </row>
    <row r="112" spans="2:3">
      <c r="B112" s="20"/>
      <c r="C112" s="20"/>
    </row>
    <row r="113" spans="2:3">
      <c r="B113" s="20"/>
      <c r="C113" s="20"/>
    </row>
    <row r="114" spans="2:3">
      <c r="B114" s="20"/>
      <c r="C114" s="20"/>
    </row>
    <row r="115" spans="2:3">
      <c r="B115" s="20"/>
      <c r="C115" s="20"/>
    </row>
    <row r="116" spans="2:3">
      <c r="B116" s="20"/>
      <c r="C116" s="20"/>
    </row>
    <row r="117" spans="2:3">
      <c r="B117" s="20"/>
      <c r="C117" s="20"/>
    </row>
    <row r="118" spans="2:3">
      <c r="B118" s="20"/>
      <c r="C118" s="20"/>
    </row>
    <row r="119" spans="2:3">
      <c r="B119" s="20"/>
      <c r="C119" s="20"/>
    </row>
    <row r="120" spans="2:3">
      <c r="B120" s="20"/>
      <c r="C120" s="20"/>
    </row>
    <row r="121" spans="2:3">
      <c r="B121" s="20"/>
      <c r="C121" s="20"/>
    </row>
    <row r="122" spans="2:3">
      <c r="B122" s="20"/>
      <c r="C122" s="20"/>
    </row>
    <row r="123" spans="2:3">
      <c r="B123" s="20"/>
      <c r="C123" s="20"/>
    </row>
    <row r="124" spans="2:3">
      <c r="B124" s="20"/>
      <c r="C124" s="20"/>
    </row>
    <row r="125" spans="2:3">
      <c r="B125" s="20"/>
      <c r="C125" s="20"/>
    </row>
    <row r="126" spans="2:3">
      <c r="B126" s="20"/>
      <c r="C126" s="20"/>
    </row>
    <row r="127" spans="2:3">
      <c r="B127" s="20"/>
      <c r="C127" s="20"/>
    </row>
    <row r="128" spans="2:3">
      <c r="B128" s="20"/>
      <c r="C128" s="20"/>
    </row>
    <row r="129" spans="2:3">
      <c r="B129" s="20"/>
      <c r="C129" s="20"/>
    </row>
    <row r="130" spans="2:3">
      <c r="B130" s="20"/>
      <c r="C130" s="20"/>
    </row>
    <row r="131" spans="2:3">
      <c r="B131" s="20"/>
      <c r="C131" s="20"/>
    </row>
    <row r="132" spans="2:3">
      <c r="B132" s="20"/>
      <c r="C132" s="20"/>
    </row>
    <row r="133" spans="2:3">
      <c r="B133" s="20"/>
      <c r="C133" s="20"/>
    </row>
    <row r="134" spans="2:3">
      <c r="B134" s="20"/>
      <c r="C134" s="20"/>
    </row>
    <row r="135" spans="2:3">
      <c r="B135" s="20"/>
      <c r="C135" s="20"/>
    </row>
    <row r="136" spans="2:3">
      <c r="B136" s="20"/>
      <c r="C136" s="20"/>
    </row>
    <row r="137" spans="2:3">
      <c r="B137" s="20"/>
      <c r="C137" s="20"/>
    </row>
    <row r="138" spans="2:3">
      <c r="B138" s="20"/>
      <c r="C138" s="20"/>
    </row>
    <row r="139" spans="2:3">
      <c r="B139" s="20"/>
      <c r="C139" s="20"/>
    </row>
    <row r="140" spans="2:3">
      <c r="B140" s="20"/>
      <c r="C140" s="20"/>
    </row>
    <row r="141" spans="2:3">
      <c r="B141" s="20"/>
      <c r="C141" s="20"/>
    </row>
    <row r="142" spans="2:3">
      <c r="B142" s="20"/>
      <c r="C142" s="20"/>
    </row>
    <row r="143" spans="2:3">
      <c r="B143" s="20"/>
      <c r="C143" s="20"/>
    </row>
    <row r="144" spans="2:3">
      <c r="B144" s="20"/>
      <c r="C144" s="20"/>
    </row>
    <row r="145" spans="2:3">
      <c r="B145" s="20"/>
      <c r="C145" s="20"/>
    </row>
    <row r="146" spans="2:3">
      <c r="B146" s="20"/>
      <c r="C146" s="20"/>
    </row>
    <row r="147" spans="2:3">
      <c r="B147" s="20"/>
      <c r="C147" s="20"/>
    </row>
    <row r="148" spans="2:3">
      <c r="B148" s="20"/>
      <c r="C148" s="20"/>
    </row>
    <row r="149" spans="2:3">
      <c r="B149" s="20"/>
      <c r="C149" s="20"/>
    </row>
    <row r="150" spans="2:3">
      <c r="B150" s="20"/>
      <c r="C150" s="20"/>
    </row>
    <row r="151" spans="2:3">
      <c r="B151" s="20"/>
      <c r="C151" s="20"/>
    </row>
    <row r="152" spans="2:3">
      <c r="B152" s="20"/>
      <c r="C152" s="20"/>
    </row>
    <row r="153" spans="2:3">
      <c r="B153" s="20"/>
      <c r="C153" s="20"/>
    </row>
    <row r="154" spans="2:3">
      <c r="B154" s="20"/>
      <c r="C154" s="20"/>
    </row>
    <row r="155" spans="2:3">
      <c r="B155" s="20"/>
      <c r="C155" s="20"/>
    </row>
    <row r="156" spans="2:3">
      <c r="B156" s="20"/>
      <c r="C156" s="20"/>
    </row>
    <row r="157" spans="2:3">
      <c r="B157" s="20"/>
      <c r="C157" s="20"/>
    </row>
    <row r="158" spans="2:3">
      <c r="B158" s="20"/>
      <c r="C158" s="20"/>
    </row>
    <row r="159" spans="2:3">
      <c r="B159" s="20"/>
      <c r="C159" s="20"/>
    </row>
    <row r="160" spans="2:3">
      <c r="B160" s="20"/>
      <c r="C160" s="20"/>
    </row>
    <row r="161" spans="2:3">
      <c r="B161" s="20"/>
      <c r="C161" s="20"/>
    </row>
    <row r="162" spans="2:3">
      <c r="B162" s="20"/>
      <c r="C162" s="20"/>
    </row>
    <row r="163" spans="2:3">
      <c r="B163" s="20"/>
      <c r="C163" s="20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2019-06-11T10:55:48Z</dcterms:modified>
</cp:coreProperties>
</file>