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pa dorezuar\22. ITS-\"/>
    </mc:Choice>
  </mc:AlternateContent>
  <xr:revisionPtr revIDLastSave="0" documentId="13_ncr:1_{CF4E89DB-831F-4EDC-B5B8-BC600B25EF40}" xr6:coauthVersionLast="45" xr6:coauthVersionMax="45" xr10:uidLastSave="{00000000-0000-0000-0000-000000000000}"/>
  <bookViews>
    <workbookView xWindow="0" yWindow="600" windowWidth="288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7" i="18" l="1"/>
  <c r="B22" i="18"/>
  <c r="A3" i="18"/>
  <c r="A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<sst xmlns="http://schemas.openxmlformats.org/spreadsheetml/2006/main" count="412" uniqueCount="269">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</sst>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362" applyFont="1"/>
    <xf numFmtId="0" fontId="184" fillId="0" borderId="0" xfId="3362" applyFont="1"/>
    <xf numFmtId="37" fontId="174" fillId="61" borderId="0" xfId="1903" applyNumberFormat="1" applyFont="1" applyFill="1" applyAlignment="1">
      <alignment horizontal="right" wrapText="1"/>
    </xf>
    <xf numFmtId="37" fontId="174" fillId="61" borderId="0" xfId="215" applyNumberFormat="1" applyFont="1" applyFill="1" applyAlignment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la\Downloads\ITS%20%20%20sh.p.k.%20Tirane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2018 new"/>
      <sheetName val="Trial 2019"/>
      <sheetName val="tatim fitimi 2019"/>
      <sheetName val="Kop."/>
      <sheetName val="1.Pasqyra e Perform. (natyra)"/>
      <sheetName val="2.Pasqyra e Pozicioni Financiar"/>
      <sheetName val="5-CashFlow (indirekt)"/>
      <sheetName val="Aktivet"/>
      <sheetName val="Pasivet"/>
      <sheetName val="Rez.1"/>
      <sheetName val="Fluksi 2"/>
      <sheetName val="trial 2018"/>
      <sheetName val="Kapitali 2"/>
      <sheetName val="Shenimet"/>
      <sheetName val="Shen.Spjeg.faqa 1"/>
      <sheetName val="Shen.Spjeg.ne vazhdim"/>
      <sheetName val="Pasq.per AAM 1"/>
      <sheetName val="Sheet3"/>
      <sheetName val="tatim fitimi"/>
    </sheetNames>
    <sheetDataSet>
      <sheetData sheetId="0" refreshError="1"/>
      <sheetData sheetId="1" refreshError="1"/>
      <sheetData sheetId="2" refreshError="1"/>
      <sheetData sheetId="3" refreshError="1">
        <row r="3">
          <cell r="F3" t="str">
            <v>"INTEGRATED TECHNOLOGY SERVICES"  SHPK</v>
          </cell>
        </row>
        <row r="4">
          <cell r="F4" t="str">
            <v>L02302032C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tr">
        <f>+[1]Kop.!F3</f>
        <v>"INTEGRATED TECHNOLOGY SERVICES"  SHPK</v>
      </c>
    </row>
    <row r="3" spans="1:6">
      <c r="A3" s="85" t="str">
        <f>+[1]Kop.!F4</f>
        <v>L02302032C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1097381445</v>
      </c>
      <c r="C10" s="52"/>
      <c r="D10" s="86">
        <v>1009529760</v>
      </c>
      <c r="E10" s="51"/>
      <c r="F10" s="82" t="s">
        <v>264</v>
      </c>
    </row>
    <row r="11" spans="1:6">
      <c r="A11" s="63" t="s">
        <v>261</v>
      </c>
      <c r="B11" s="64"/>
      <c r="C11" s="52"/>
      <c r="D11" s="86"/>
      <c r="E11" s="51"/>
      <c r="F11" s="82" t="s">
        <v>265</v>
      </c>
    </row>
    <row r="12" spans="1:6">
      <c r="A12" s="63" t="s">
        <v>262</v>
      </c>
      <c r="B12" s="64"/>
      <c r="C12" s="52"/>
      <c r="D12" s="86"/>
      <c r="E12" s="51"/>
      <c r="F12" s="82" t="s">
        <v>265</v>
      </c>
    </row>
    <row r="13" spans="1:6">
      <c r="A13" s="63" t="s">
        <v>263</v>
      </c>
      <c r="B13" s="64"/>
      <c r="C13" s="52"/>
      <c r="D13" s="86"/>
      <c r="E13" s="51"/>
      <c r="F13" s="82" t="s">
        <v>265</v>
      </c>
    </row>
    <row r="14" spans="1:6">
      <c r="A14" s="63" t="s">
        <v>260</v>
      </c>
      <c r="B14" s="64"/>
      <c r="C14" s="52"/>
      <c r="D14" s="86"/>
      <c r="E14" s="51"/>
      <c r="F14" s="82" t="s">
        <v>266</v>
      </c>
    </row>
    <row r="15" spans="1:6">
      <c r="A15" s="45" t="s">
        <v>216</v>
      </c>
      <c r="B15" s="64"/>
      <c r="C15" s="52"/>
      <c r="D15" s="87"/>
      <c r="E15" s="51"/>
      <c r="F15" s="42"/>
    </row>
    <row r="16" spans="1:6">
      <c r="A16" s="45" t="s">
        <v>217</v>
      </c>
      <c r="B16" s="64"/>
      <c r="C16" s="52"/>
      <c r="D16" s="87"/>
      <c r="E16" s="51"/>
      <c r="F16" s="42"/>
    </row>
    <row r="17" spans="1:6">
      <c r="A17" s="45" t="s">
        <v>218</v>
      </c>
      <c r="B17" s="64"/>
      <c r="C17" s="52"/>
      <c r="D17" s="87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-527549319</v>
      </c>
      <c r="C19" s="52"/>
      <c r="D19" s="86">
        <v>-747504079</v>
      </c>
      <c r="E19" s="51"/>
      <c r="F19" s="42"/>
    </row>
    <row r="20" spans="1:6">
      <c r="A20" s="63" t="s">
        <v>244</v>
      </c>
      <c r="B20" s="64"/>
      <c r="C20" s="52"/>
      <c r="D20" s="87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-38732188-5027725</f>
        <v>-43759913</v>
      </c>
      <c r="C22" s="52"/>
      <c r="D22" s="86">
        <v>-32089245</v>
      </c>
      <c r="E22" s="51"/>
      <c r="F22" s="42"/>
    </row>
    <row r="23" spans="1:6">
      <c r="A23" s="63" t="s">
        <v>246</v>
      </c>
      <c r="B23" s="64"/>
      <c r="C23" s="52"/>
      <c r="D23" s="87"/>
      <c r="E23" s="51"/>
      <c r="F23" s="42"/>
    </row>
    <row r="24" spans="1:6">
      <c r="A24" s="63" t="s">
        <v>248</v>
      </c>
      <c r="B24" s="64"/>
      <c r="C24" s="52"/>
      <c r="D24" s="87"/>
      <c r="E24" s="51"/>
      <c r="F24" s="42"/>
    </row>
    <row r="25" spans="1:6">
      <c r="A25" s="45" t="s">
        <v>220</v>
      </c>
      <c r="B25" s="64">
        <v>-26433976</v>
      </c>
      <c r="C25" s="52"/>
      <c r="D25" s="86">
        <v>-8149136</v>
      </c>
      <c r="E25" s="51"/>
      <c r="F25" s="42"/>
    </row>
    <row r="26" spans="1:6">
      <c r="A26" s="45" t="s">
        <v>235</v>
      </c>
      <c r="B26" s="64"/>
      <c r="C26" s="52"/>
      <c r="D26" s="87"/>
      <c r="E26" s="51"/>
      <c r="F26" s="42"/>
    </row>
    <row r="27" spans="1:6">
      <c r="A27" s="45" t="s">
        <v>221</v>
      </c>
      <c r="B27" s="64">
        <v>-207797233</v>
      </c>
      <c r="C27" s="52"/>
      <c r="D27" s="86">
        <v>-113760962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f>348-6959295-8243695</f>
        <v>-15202642</v>
      </c>
      <c r="C37" s="52"/>
      <c r="D37" s="86">
        <v>13336262</v>
      </c>
      <c r="E37" s="51"/>
      <c r="F37" s="42"/>
    </row>
    <row r="38" spans="1:6">
      <c r="A38" s="63" t="s">
        <v>254</v>
      </c>
      <c r="B38" s="64"/>
      <c r="C38" s="52"/>
      <c r="D38" s="87"/>
      <c r="E38" s="51"/>
      <c r="F38" s="42"/>
    </row>
    <row r="39" spans="1:6">
      <c r="A39" s="63" t="s">
        <v>253</v>
      </c>
      <c r="B39" s="64"/>
      <c r="C39" s="52"/>
      <c r="D39" s="87"/>
      <c r="E39" s="51"/>
      <c r="F39" s="42"/>
    </row>
    <row r="40" spans="1:6">
      <c r="A40" s="45" t="s">
        <v>223</v>
      </c>
      <c r="B40" s="64"/>
      <c r="C40" s="52"/>
      <c r="D40" s="87"/>
      <c r="E40" s="51"/>
      <c r="F40" s="42"/>
    </row>
    <row r="41" spans="1:6">
      <c r="A41" s="80" t="s">
        <v>257</v>
      </c>
      <c r="B41" s="64"/>
      <c r="C41" s="52"/>
      <c r="D41" s="87"/>
      <c r="E41" s="51"/>
      <c r="F41" s="42"/>
    </row>
    <row r="42" spans="1:6">
      <c r="A42" s="45" t="s">
        <v>224</v>
      </c>
      <c r="B42" s="54">
        <f>SUM(B9:B41)</f>
        <v>276638362</v>
      </c>
      <c r="C42" s="55"/>
      <c r="D42" s="54">
        <f>SUM(D9:D41)</f>
        <v>121362600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-43522289</v>
      </c>
      <c r="C44" s="52"/>
      <c r="D44" s="86">
        <v>-18782453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233116073</v>
      </c>
      <c r="C47" s="58"/>
      <c r="D47" s="67">
        <f>SUM(D42:D46)</f>
        <v>102580147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233116073</v>
      </c>
      <c r="C57" s="77"/>
      <c r="D57" s="76">
        <f>D47+D55</f>
        <v>102580147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2021-07-09T14:14:56Z</dcterms:modified>
</cp:coreProperties>
</file>