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LLEZERIT TUCI OIL\BILANCI E PASQYRAT FINANCIARE 2019\PER DOREZIM NE QKB\PASQYRAT E REJA FINANCIARE _QKB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<sst xmlns="http://schemas.openxmlformats.org/spreadsheetml/2006/main" count="24" uniqueCount="23">
  <si>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</si>
  <si>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</si>
  <si>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</si>
  <si>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</si>
  <si>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</si>
  <si>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</si>
  <si>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</si>
  <si>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</si>
  <si>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</si>
  <si>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</si>
  <si>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</si>
  <si>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</si>
  <si>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</si>
  <si>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</si>
  <si>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</si>
  <si>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</si>
  <si>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</si>
  <si>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</si>
  <si>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</si>
  <si>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</si>
  <si>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</si>
  <si>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 VITI 2019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</si>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</sst>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2" workbookViewId="0">
      <selection activeCell="C8" sqref="C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21</v>
      </c>
      <c r="B2" s="19" t="s">
        <v>22</v>
      </c>
      <c r="C2" s="19" t="s">
        <v>22</v>
      </c>
    </row>
    <row r="3" spans="1:3" ht="15" customHeight="1" x14ac:dyDescent="0.25">
      <c r="A3" s="21"/>
      <c r="B3" s="19">
        <v>2019</v>
      </c>
      <c r="C3" s="19">
        <v>2018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16122382</v>
      </c>
      <c r="C6" s="1">
        <v>18357149</v>
      </c>
    </row>
    <row r="7" spans="1:3" x14ac:dyDescent="0.25">
      <c r="A7" s="10" t="s">
        <v>18</v>
      </c>
      <c r="B7" s="1">
        <v>58333</v>
      </c>
      <c r="C7" s="1">
        <v>0</v>
      </c>
    </row>
    <row r="8" spans="1:3" x14ac:dyDescent="0.25">
      <c r="A8" s="10" t="s">
        <v>17</v>
      </c>
      <c r="B8" s="1">
        <v>0</v>
      </c>
      <c r="C8" s="22">
        <v>0</v>
      </c>
    </row>
    <row r="9" spans="1:3" x14ac:dyDescent="0.25">
      <c r="A9" s="10" t="s">
        <v>16</v>
      </c>
      <c r="B9" s="22">
        <v>0</v>
      </c>
      <c r="C9" s="22">
        <v>0</v>
      </c>
    </row>
    <row r="10" spans="1:3" x14ac:dyDescent="0.25">
      <c r="A10" s="10" t="s">
        <v>15</v>
      </c>
      <c r="B10" s="9">
        <v>-13944838</v>
      </c>
      <c r="C10" s="22">
        <v>-16479764</v>
      </c>
    </row>
    <row r="11" spans="1:3" x14ac:dyDescent="0.25">
      <c r="A11" s="10" t="s">
        <v>14</v>
      </c>
      <c r="B11" s="9">
        <v>-153486</v>
      </c>
      <c r="C11" s="22">
        <v>-71498</v>
      </c>
    </row>
    <row r="12" spans="1:3" x14ac:dyDescent="0.25">
      <c r="A12" s="10" t="s">
        <v>13</v>
      </c>
      <c r="B12" s="16">
        <f>SUM(B13:B14)</f>
        <v>-1148328</v>
      </c>
      <c r="C12" s="16">
        <f>SUM(C13:C14)</f>
        <v>-1053109</v>
      </c>
    </row>
    <row r="13" spans="1:3" x14ac:dyDescent="0.25">
      <c r="A13" s="15" t="s">
        <v>12</v>
      </c>
      <c r="B13" s="9">
        <v>-984000</v>
      </c>
      <c r="C13" s="22">
        <v>-903269</v>
      </c>
    </row>
    <row r="14" spans="1:3" x14ac:dyDescent="0.25">
      <c r="A14" s="15" t="s">
        <v>11</v>
      </c>
      <c r="B14" s="9">
        <v>-164328</v>
      </c>
      <c r="C14" s="22">
        <v>-149840</v>
      </c>
    </row>
    <row r="15" spans="1:3" x14ac:dyDescent="0.25">
      <c r="A15" s="10" t="s">
        <v>10</v>
      </c>
      <c r="B15" s="14">
        <v>-246107</v>
      </c>
      <c r="C15" s="22">
        <v>-382571</v>
      </c>
    </row>
    <row r="16" spans="1:3" x14ac:dyDescent="0.25">
      <c r="A16" s="10" t="s">
        <v>9</v>
      </c>
      <c r="B16" s="14">
        <v>-1608299</v>
      </c>
      <c r="C16" s="22">
        <v>-384051</v>
      </c>
    </row>
    <row r="17" spans="1:3" x14ac:dyDescent="0.25">
      <c r="A17" s="11" t="s">
        <v>8</v>
      </c>
      <c r="B17" s="7">
        <f>SUM(B6:B12,B15:B16)</f>
        <v>-920343</v>
      </c>
      <c r="C17" s="7">
        <f>SUM(C6:C12,C15:C16)</f>
        <v>-13844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0</v>
      </c>
      <c r="C20" s="1">
        <v>0</v>
      </c>
    </row>
    <row r="21" spans="1:3" x14ac:dyDescent="0.25">
      <c r="A21" s="10" t="s">
        <v>5</v>
      </c>
      <c r="B21" s="9">
        <v>6</v>
      </c>
      <c r="C21" s="1">
        <v>2</v>
      </c>
    </row>
    <row r="22" spans="1:3" x14ac:dyDescent="0.25">
      <c r="A22" s="10" t="s">
        <v>4</v>
      </c>
      <c r="B22" s="9">
        <v>-49</v>
      </c>
      <c r="C22" s="1">
        <v>-284</v>
      </c>
    </row>
    <row r="23" spans="1:3" x14ac:dyDescent="0.25">
      <c r="A23" s="8" t="s">
        <v>3</v>
      </c>
      <c r="B23" s="7">
        <f>B20+B21+B22</f>
        <v>-43</v>
      </c>
      <c r="C23" s="7">
        <f>C20+C21+C22</f>
        <v>-282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-920386</v>
      </c>
      <c r="C25" s="6">
        <f>C17+C23</f>
        <v>-14126</v>
      </c>
    </row>
    <row r="26" spans="1:3" x14ac:dyDescent="0.25">
      <c r="A26" s="5" t="s">
        <v>1</v>
      </c>
      <c r="B26" s="4">
        <v>0</v>
      </c>
      <c r="C26" s="1">
        <v>-6178</v>
      </c>
    </row>
    <row r="27" spans="1:3" ht="15.75" thickBot="1" x14ac:dyDescent="0.3">
      <c r="A27" s="3" t="s">
        <v>0</v>
      </c>
      <c r="B27" s="2">
        <f>+B25-B26</f>
        <v>-920386</v>
      </c>
      <c r="C27" s="2">
        <f>+C25+C26</f>
        <v>-20304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2020-07-17T17:49:28Z</dcterms:modified>
</cp:coreProperties>
</file>