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C17"/>
  <c r="B17"/>
  <c r="N10"/>
  <c r="N15"/>
  <c r="N25"/>
  <c r="N14"/>
  <c r="N16"/>
  <c r="M13"/>
  <c r="N27"/>
  <c r="N26"/>
  <c r="N11"/>
  <c r="M7"/>
  <c r="N18"/>
  <c r="M21"/>
  <c r="M8"/>
  <c r="N12"/>
  <c r="M6"/>
  <c r="N9"/>
  <c r="M25"/>
  <c r="N17"/>
  <c r="M27"/>
  <c r="M20"/>
  <c r="M23"/>
  <c r="M11"/>
  <c r="N21"/>
  <c r="N20"/>
  <c r="M10"/>
  <c r="M24"/>
  <c r="M19"/>
  <c r="M22"/>
  <c r="N24"/>
  <c r="M9"/>
  <c r="M18"/>
  <c r="M12"/>
  <c r="N23"/>
  <c r="N6"/>
  <c r="M16"/>
  <c r="M26"/>
  <c r="M14"/>
  <c r="N8"/>
  <c r="M15"/>
  <c r="N7"/>
  <c r="N13"/>
  <c r="N22"/>
  <c r="M17"/>
  <c r="N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<sst xmlns="http://schemas.openxmlformats.org/spreadsheetml/2006/main" count="28" uniqueCount="27">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</sst>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/>
    <xf numFmtId="3" fontId="11" fillId="3" borderId="0" xfId="0" applyNumberFormat="1" applyFont="1" applyFill="1" applyAlignment="1">
      <alignment horizontal="right"/>
    </xf>
    <xf numFmtId="3" fontId="13" fillId="4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3" fillId="3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2"/>
  <sheetViews>
    <sheetView tabSelected="1" workbookViewId="0">
      <selection activeCell="C30" sqref="C30"/>
    </sheetView>
  </sheetViews>
  <sheetFormatPr defaultRowHeight="15"/>
  <cols>
    <col min="1" max="1" width="72.28515625" customWidth="1"/>
    <col min="2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17" t="s">
        <v>24</v>
      </c>
      <c r="B2" s="11" t="s">
        <v>23</v>
      </c>
      <c r="C2" s="11" t="s">
        <v>23</v>
      </c>
    </row>
    <row r="3" spans="1:14" ht="15" customHeight="1">
      <c r="A3" s="18"/>
      <c r="B3" s="11" t="s">
        <v>22</v>
      </c>
      <c r="C3" s="11" t="s">
        <v>21</v>
      </c>
    </row>
    <row r="4" spans="1:14">
      <c r="A4" s="10" t="s">
        <v>20</v>
      </c>
      <c r="B4" s="1"/>
      <c r="C4" s="1"/>
    </row>
    <row r="5" spans="1:14">
      <c r="B5" s="19"/>
      <c r="C5" s="19"/>
    </row>
    <row r="6" spans="1:14">
      <c r="A6" s="6" t="s">
        <v>19</v>
      </c>
      <c r="B6" s="15">
        <v>69768391</v>
      </c>
      <c r="C6" s="15">
        <v>96545372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5">
        <v>-60074952</v>
      </c>
      <c r="C10" s="15">
        <v>-85925679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>
        <v>-3782591</v>
      </c>
      <c r="C11" s="15">
        <v>-4804734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0">
        <v>-1466919</v>
      </c>
      <c r="C12" s="20">
        <v>-1304706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5">
        <v>-1257000</v>
      </c>
      <c r="C13" s="15">
        <v>-1118000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5">
        <v>-209919</v>
      </c>
      <c r="C14" s="15">
        <v>-186706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-935782</v>
      </c>
      <c r="C15" s="16">
        <v>-866122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75" thickBot="1">
      <c r="A16" s="6" t="s">
        <v>9</v>
      </c>
      <c r="B16" s="19"/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1">
        <f>SUM(B6:B12)+B15</f>
        <v>3508147</v>
      </c>
      <c r="C17" s="21">
        <f>SUM(C6:C12)+C15</f>
        <v>3644131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9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2">
        <v>-245369</v>
      </c>
      <c r="C20" s="22">
        <v>-283816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9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75" thickBot="1">
      <c r="A22" s="6" t="s">
        <v>4</v>
      </c>
      <c r="B22" s="19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+B20</f>
        <v>-245369</v>
      </c>
      <c r="C23" s="21">
        <f>+C20</f>
        <v>-283816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2"/>
      <c r="B24" s="19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+B17+B23</f>
        <v>3262778</v>
      </c>
      <c r="C25" s="23">
        <f>+C17+C23</f>
        <v>3360315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15">
        <v>489417</v>
      </c>
      <c r="C26" s="15">
        <v>504047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+B25-B26</f>
        <v>2773361</v>
      </c>
      <c r="C27" s="24">
        <f>+C25-C26</f>
        <v>2856268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2" spans="1:14">
      <c r="B32" s="13"/>
      <c r="C32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2021-07-18T17:06:03Z</dcterms:modified>
</cp:coreProperties>
</file>