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B12" i="1"/>
  <c r="B17" i="1" s="1"/>
  <c r="C23" i="1" l="1"/>
  <c r="B23" i="1"/>
  <c r="M6" i="1"/>
  <c r="B25" i="1" l="1"/>
  <c r="B27" i="1" s="1"/>
  <c r="C25" i="1"/>
  <c r="C27" i="1" s="1"/>
  <c r="N12" i="1"/>
  <c r="M15" i="1"/>
  <c r="M24" i="1"/>
  <c r="M16" i="1"/>
  <c r="M21" i="1"/>
  <c r="N18" i="1"/>
  <c r="N14" i="1"/>
  <c r="M8" i="1"/>
  <c r="M7" i="1"/>
  <c r="N19" i="1"/>
  <c r="N10" i="1"/>
  <c r="M13" i="1"/>
  <c r="N17" i="1"/>
  <c r="M20" i="1"/>
  <c r="M9" i="1"/>
  <c r="N9" i="1"/>
  <c r="N15" i="1"/>
  <c r="M17" i="1"/>
  <c r="N7" i="1"/>
  <c r="M23" i="1"/>
  <c r="N25" i="1"/>
  <c r="N26" i="1"/>
  <c r="N27" i="1"/>
  <c r="M11" i="1"/>
  <c r="N21" i="1"/>
  <c r="N8" i="1"/>
  <c r="N11" i="1"/>
  <c r="N22" i="1"/>
  <c r="N24" i="1"/>
  <c r="N6" i="1"/>
  <c r="M25" i="1"/>
  <c r="M18" i="1"/>
  <c r="N13" i="1"/>
  <c r="M22" i="1"/>
  <c r="M14" i="1"/>
  <c r="N20" i="1"/>
  <c r="N23" i="1"/>
  <c r="M26" i="1"/>
  <c r="N16" i="1"/>
  <c r="M19" i="1"/>
  <c r="M10" i="1"/>
  <c r="M12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<sst xmlns="http://schemas.openxmlformats.org/spreadsheetml/2006/main" count="28" uniqueCount="27">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</sst>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1" fillId="0" borderId="0" xfId="1" applyNumberFormat="1" applyFont="1" applyFill="1" applyBorder="1"/>
    <xf numFmtId="3" fontId="2" fillId="0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164" fontId="2" fillId="3" borderId="3" xfId="1" applyNumberFormat="1" applyFont="1" applyFill="1" applyBorder="1" applyAlignment="1">
      <alignment vertical="center"/>
    </xf>
    <xf numFmtId="0" fontId="11" fillId="0" borderId="0" xfId="0" applyFont="1" applyBorder="1"/>
    <xf numFmtId="3" fontId="2" fillId="2" borderId="2" xfId="0" applyNumberFormat="1" applyFont="1" applyFill="1" applyBorder="1" applyAlignment="1">
      <alignment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3" fontId="2" fillId="2" borderId="1" xfId="0" applyNumberFormat="1" applyFont="1" applyFill="1" applyBorder="1" applyAlignment="1">
      <alignment vertical="center"/>
    </xf>
    <xf numFmtId="37" fontId="12" fillId="5" borderId="0" xfId="1" applyNumberFormat="1" applyFont="1" applyFill="1" applyBorder="1" applyAlignment="1" applyProtection="1">
      <alignment horizontal="right" wrapText="1"/>
    </xf>
    <xf numFmtId="164" fontId="12" fillId="5" borderId="0" xfId="1" applyNumberFormat="1" applyFont="1" applyFill="1" applyBorder="1" applyAlignment="1" applyProtection="1">
      <alignment horizontal="right" wrapText="1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E30" sqref="E30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4" bestFit="1" customWidth="1"/>
    <col min="5" max="5" width="10.140625" customWidth="1"/>
    <col min="6" max="6" width="9.28515625" customWidth="1"/>
    <col min="7" max="7" width="9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7" t="s">
        <v>24</v>
      </c>
      <c r="B2" s="12" t="s">
        <v>23</v>
      </c>
      <c r="C2" s="12" t="s">
        <v>23</v>
      </c>
    </row>
    <row r="3" spans="1:14" ht="15" customHeight="1" x14ac:dyDescent="0.25">
      <c r="A3" s="28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25">
        <v>13115142</v>
      </c>
      <c r="C6" s="25">
        <v>9825109.6999999993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25">
        <v>-5098666</v>
      </c>
      <c r="C10" s="26">
        <v>-789867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25">
        <v>-67000</v>
      </c>
      <c r="C11" s="26">
        <v>-83609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14">
        <f>SUM(B13:B14)</f>
        <v>-700200</v>
      </c>
      <c r="C12" s="14">
        <f>SUM(C13:C14)</f>
        <v>-1148328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25">
        <v>-600000</v>
      </c>
      <c r="C13" s="25">
        <v>-984000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25">
        <v>-100200</v>
      </c>
      <c r="C14" s="25">
        <v>-164328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25">
        <v>-1051000.3</v>
      </c>
      <c r="C15" s="25">
        <v>-4356583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25">
        <v>-1471531</v>
      </c>
      <c r="C16" s="25">
        <v>-1457144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17">
        <f>SUM(B6:B12,B15:B16)</f>
        <v>4726744.7</v>
      </c>
      <c r="C17" s="17">
        <f>SUM(C6:C12,C15:C16)</f>
        <v>1989578.6999999993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18"/>
      <c r="C18" s="18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15"/>
      <c r="C19" s="19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5">
        <v>-136984.79999999999</v>
      </c>
      <c r="C20" s="25">
        <v>-118584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4"/>
      <c r="C21" s="19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25">
        <v>-77132.899999999994</v>
      </c>
      <c r="C22" s="25">
        <v>-70847.7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20">
        <f>SUM(B20:B22)</f>
        <v>-214117.69999999998</v>
      </c>
      <c r="C23" s="20">
        <f>SUM(C20:C22)</f>
        <v>-189431.7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6"/>
      <c r="C24" s="2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2">
        <f>B17+B23</f>
        <v>4512627</v>
      </c>
      <c r="C25" s="22">
        <f>C17+C23</f>
        <v>1800146.9999999993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23">
        <v>-248454</v>
      </c>
      <c r="C26" s="23">
        <v>-432652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4">
        <f>SUM(B25:B26)</f>
        <v>4264173</v>
      </c>
      <c r="C27" s="24">
        <f>SUM(C25:C26)</f>
        <v>1367494.9999999993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B31" s="1"/>
      <c r="C31" s="1"/>
    </row>
    <row r="32" spans="1:14" x14ac:dyDescent="0.25">
      <c r="B32" s="1"/>
      <c r="C32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2020-07-23T09:02:46Z</dcterms:modified>
</cp:coreProperties>
</file>