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B12" i="1"/>
  <c r="B17" i="1" s="1"/>
  <c r="C23" i="1" l="1"/>
  <c r="B23" i="1"/>
  <c r="M6" i="1"/>
  <c r="B25" i="1" l="1"/>
  <c r="B27" i="1" s="1"/>
  <c r="C25" i="1"/>
  <c r="C27" i="1" s="1"/>
  <c r="N12" i="1"/>
  <c r="M21" i="1"/>
  <c r="M7" i="1"/>
  <c r="N17" i="1"/>
  <c r="N15" i="1"/>
  <c r="N25" i="1"/>
  <c r="N21" i="1"/>
  <c r="N24" i="1"/>
  <c r="N13" i="1"/>
  <c r="N23" i="1"/>
  <c r="M27" i="1"/>
  <c r="M16" i="1"/>
  <c r="M8" i="1"/>
  <c r="M13" i="1"/>
  <c r="N9" i="1"/>
  <c r="M23" i="1"/>
  <c r="M11" i="1"/>
  <c r="N22" i="1"/>
  <c r="M18" i="1"/>
  <c r="N20" i="1"/>
  <c r="M19" i="1"/>
  <c r="M10" i="1"/>
  <c r="M26" i="1"/>
  <c r="M24" i="1"/>
  <c r="N14" i="1"/>
  <c r="N10" i="1"/>
  <c r="M9" i="1"/>
  <c r="N7" i="1"/>
  <c r="N27" i="1"/>
  <c r="N11" i="1"/>
  <c r="M25" i="1"/>
  <c r="M14" i="1"/>
  <c r="N16" i="1"/>
  <c r="M15" i="1"/>
  <c r="N18" i="1"/>
  <c r="N19" i="1"/>
  <c r="M20" i="1"/>
  <c r="M17" i="1"/>
  <c r="N26" i="1"/>
  <c r="N8" i="1"/>
  <c r="N6" i="1"/>
  <c r="M22" i="1"/>
  <c r="M1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<sst xmlns="http://schemas.openxmlformats.org/spreadsheetml/2006/main" count="28" uniqueCount="27">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</sst>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164" fontId="2" fillId="0" borderId="0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11" fillId="0" borderId="0" xfId="1" applyNumberFormat="1" applyFont="1" applyFill="1" applyBorder="1"/>
    <xf numFmtId="3" fontId="2" fillId="0" borderId="3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11" fillId="0" borderId="0" xfId="0" applyFont="1" applyFill="1" applyBorder="1"/>
    <xf numFmtId="164" fontId="2" fillId="3" borderId="3" xfId="1" applyNumberFormat="1" applyFont="1" applyFill="1" applyBorder="1" applyAlignment="1">
      <alignment vertical="center"/>
    </xf>
    <xf numFmtId="0" fontId="11" fillId="0" borderId="0" xfId="0" applyFont="1" applyBorder="1"/>
    <xf numFmtId="3" fontId="2" fillId="2" borderId="2" xfId="0" applyNumberFormat="1" applyFont="1" applyFill="1" applyBorder="1" applyAlignment="1">
      <alignment vertical="center"/>
    </xf>
    <xf numFmtId="37" fontId="10" fillId="0" borderId="0" xfId="1" applyNumberFormat="1" applyFont="1" applyFill="1" applyBorder="1" applyAlignment="1" applyProtection="1">
      <alignment horizontal="right" wrapText="1"/>
    </xf>
    <xf numFmtId="3" fontId="2" fillId="2" borderId="1" xfId="0" applyNumberFormat="1" applyFont="1" applyFill="1" applyBorder="1" applyAlignment="1">
      <alignment vertical="center"/>
    </xf>
    <xf numFmtId="37" fontId="12" fillId="5" borderId="0" xfId="1" applyNumberFormat="1" applyFont="1" applyFill="1" applyBorder="1" applyAlignment="1" applyProtection="1">
      <alignment horizontal="right" wrapText="1"/>
    </xf>
    <xf numFmtId="164" fontId="12" fillId="5" borderId="0" xfId="1" applyNumberFormat="1" applyFont="1" applyFill="1" applyBorder="1" applyAlignment="1" applyProtection="1">
      <alignment horizontal="right" wrapText="1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tabSelected="1" workbookViewId="0">
      <selection activeCell="E33" sqref="E33"/>
    </sheetView>
  </sheetViews>
  <sheetFormatPr defaultRowHeight="15" x14ac:dyDescent="0.25"/>
  <cols>
    <col min="1" max="1" width="72.28515625" customWidth="1"/>
    <col min="2" max="2" width="13.28515625" bestFit="1" customWidth="1"/>
    <col min="3" max="3" width="14" bestFit="1" customWidth="1"/>
    <col min="5" max="5" width="10.140625" customWidth="1"/>
    <col min="6" max="6" width="9.28515625" customWidth="1"/>
    <col min="7" max="7" width="9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7" t="s">
        <v>24</v>
      </c>
      <c r="B2" s="12" t="s">
        <v>23</v>
      </c>
      <c r="C2" s="12" t="s">
        <v>23</v>
      </c>
    </row>
    <row r="3" spans="1:14" ht="15" customHeight="1" x14ac:dyDescent="0.25">
      <c r="A3" s="28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25">
        <v>9704742</v>
      </c>
      <c r="C6" s="25">
        <v>13115142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/>
      <c r="C7" s="16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6" t="s">
        <v>17</v>
      </c>
      <c r="B8" s="16"/>
      <c r="C8" s="16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6" t="s">
        <v>16</v>
      </c>
      <c r="B9" s="16"/>
      <c r="C9" s="16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6" t="s">
        <v>15</v>
      </c>
      <c r="B10" s="25">
        <v>-1286074</v>
      </c>
      <c r="C10" s="26">
        <v>-5098666</v>
      </c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6" t="s">
        <v>14</v>
      </c>
      <c r="B11" s="25">
        <v>-67000</v>
      </c>
      <c r="C11" s="26">
        <v>-67000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6" t="s">
        <v>13</v>
      </c>
      <c r="B12" s="14">
        <f>SUM(B13:B14)</f>
        <v>-588168</v>
      </c>
      <c r="C12" s="14">
        <f>SUM(C13:C14)</f>
        <v>-700200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9" t="s">
        <v>12</v>
      </c>
      <c r="B13" s="25">
        <v>-504000</v>
      </c>
      <c r="C13" s="25">
        <v>-600000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9" t="s">
        <v>11</v>
      </c>
      <c r="B14" s="25">
        <v>-84168</v>
      </c>
      <c r="C14" s="25">
        <v>-100200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6" t="s">
        <v>10</v>
      </c>
      <c r="B15" s="25">
        <v>-1806614.4</v>
      </c>
      <c r="C15" s="25">
        <v>-1051000.3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6" t="s">
        <v>9</v>
      </c>
      <c r="B16" s="25">
        <v>-1112585</v>
      </c>
      <c r="C16" s="25">
        <v>-1471531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7" t="s">
        <v>8</v>
      </c>
      <c r="B17" s="17">
        <f>SUM(B6:B12,B15:B16)</f>
        <v>4844300.5999999996</v>
      </c>
      <c r="C17" s="17">
        <f>SUM(C6:C12,C15:C16)</f>
        <v>4726744.7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4"/>
      <c r="B18" s="18"/>
      <c r="C18" s="18"/>
      <c r="M18" t="e">
        <f t="shared" ca="1" si="1"/>
        <v>#NAME?</v>
      </c>
      <c r="N18" t="e">
        <f t="shared" ca="1" si="0"/>
        <v>#NAME?</v>
      </c>
    </row>
    <row r="19" spans="1:14" x14ac:dyDescent="0.25">
      <c r="A19" s="8" t="s">
        <v>7</v>
      </c>
      <c r="B19" s="15"/>
      <c r="C19" s="19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5" t="s">
        <v>6</v>
      </c>
      <c r="B20" s="25">
        <v>-260803</v>
      </c>
      <c r="C20" s="25">
        <v>-136984.79999999999</v>
      </c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6" t="s">
        <v>5</v>
      </c>
      <c r="B21" s="14"/>
      <c r="C21" s="19"/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6" t="s">
        <v>4</v>
      </c>
      <c r="B22" s="25">
        <v>-28324.6</v>
      </c>
      <c r="C22" s="25">
        <v>-77132.899999999994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4" t="s">
        <v>3</v>
      </c>
      <c r="B23" s="20">
        <f>SUM(B20:B22)</f>
        <v>-289127.59999999998</v>
      </c>
      <c r="C23" s="20">
        <f>SUM(C20:C22)</f>
        <v>-214117.69999999998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2"/>
      <c r="B24" s="6"/>
      <c r="C24" s="2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2" t="s">
        <v>2</v>
      </c>
      <c r="B25" s="22">
        <f>B17+B23</f>
        <v>4555173</v>
      </c>
      <c r="C25" s="22">
        <f>C17+C23</f>
        <v>4512627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3" t="s">
        <v>1</v>
      </c>
      <c r="B26" s="23">
        <v>-260060</v>
      </c>
      <c r="C26" s="23">
        <v>-248454</v>
      </c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2" t="s">
        <v>0</v>
      </c>
      <c r="B27" s="24">
        <f>SUM(B25:B26)</f>
        <v>4295113</v>
      </c>
      <c r="C27" s="24">
        <f>SUM(C25:C26)</f>
        <v>4264173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1" spans="1:14" x14ac:dyDescent="0.25">
      <c r="B31" s="1"/>
      <c r="C31" s="1"/>
    </row>
    <row r="32" spans="1:14" x14ac:dyDescent="0.25">
      <c r="B32" s="1"/>
      <c r="C32" s="1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2:C12 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dcterms:created xsi:type="dcterms:W3CDTF">2018-06-20T15:30:23Z</dcterms:created>
  <dcterms:modified xsi:type="dcterms:W3CDTF">2021-05-27T19:30:47Z</dcterms:modified>
</cp:coreProperties>
</file>